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ôle Solidarités et services à la population\Direction SPAPV\Pol Ville\Documents communs\01 PROJETS SERVICES\PROGRAMMATION 2023\1 AMI 2023\Annexe\"/>
    </mc:Choice>
  </mc:AlternateContent>
  <bookViews>
    <workbookView xWindow="0" yWindow="0" windowWidth="14370" windowHeight="5940" tabRatio="776" firstSheet="1" activeTab="11"/>
  </bookViews>
  <sheets>
    <sheet name="CONTACTS" sheetId="23" r:id="rId1"/>
    <sheet name="AGENDA PROG" sheetId="19" r:id="rId2"/>
    <sheet name="FICHE PROJET" sheetId="1" r:id="rId3"/>
    <sheet name="BP STRUCTURE" sheetId="24" r:id="rId4"/>
    <sheet name="BP ACTION" sheetId="12" r:id="rId5"/>
    <sheet name="ANNEXE 10A" sheetId="21" r:id="rId6"/>
    <sheet name="ANNEXE 10B" sheetId="22" r:id="rId7"/>
    <sheet name="PLANNING PERMANENCES" sheetId="8" r:id="rId8"/>
    <sheet name="TEMPS FORTS" sheetId="28" r:id="rId9"/>
    <sheet name="BI QUANTITATIF" sheetId="26" r:id="rId10"/>
    <sheet name="BI QUALITATIF" sheetId="27" r:id="rId11"/>
    <sheet name="BILAN.FINANCIER" sheetId="25" r:id="rId12"/>
    <sheet name="Feuil1" sheetId="29" r:id="rId13"/>
  </sheets>
  <calcPr calcId="162913"/>
</workbook>
</file>

<file path=xl/calcChain.xml><?xml version="1.0" encoding="utf-8"?>
<calcChain xmlns="http://schemas.openxmlformats.org/spreadsheetml/2006/main">
  <c r="F60" i="26" l="1"/>
  <c r="F61" i="26"/>
  <c r="F62" i="26"/>
  <c r="F63" i="26"/>
  <c r="F64" i="26"/>
  <c r="F65" i="26"/>
  <c r="F59" i="26"/>
  <c r="B60" i="26" l="1"/>
  <c r="B61" i="26"/>
  <c r="B62" i="26"/>
  <c r="B63" i="26"/>
  <c r="B64" i="26"/>
  <c r="B65" i="26"/>
  <c r="B59" i="26"/>
  <c r="H32" i="21" l="1"/>
  <c r="H16" i="21"/>
  <c r="B50" i="26"/>
  <c r="B51" i="26"/>
  <c r="B52" i="26"/>
  <c r="B53" i="26"/>
  <c r="B54" i="26"/>
  <c r="B55" i="26"/>
  <c r="B49" i="26"/>
  <c r="F50" i="26"/>
  <c r="F51" i="26"/>
  <c r="F52" i="26"/>
  <c r="F53" i="26"/>
  <c r="F54" i="26"/>
  <c r="F55" i="26"/>
  <c r="F49" i="26"/>
  <c r="G14" i="12"/>
  <c r="G9" i="12"/>
  <c r="K60" i="26" l="1"/>
  <c r="U60" i="26" s="1"/>
  <c r="K61" i="26"/>
  <c r="U61" i="26" s="1"/>
  <c r="K62" i="26"/>
  <c r="U62" i="26" s="1"/>
  <c r="K63" i="26"/>
  <c r="U63" i="26" s="1"/>
  <c r="K64" i="26"/>
  <c r="U64" i="26" s="1"/>
  <c r="K65" i="26"/>
  <c r="U65" i="26" s="1"/>
  <c r="K59" i="26"/>
  <c r="U59" i="26" s="1"/>
  <c r="K50" i="26"/>
  <c r="U50" i="26" s="1"/>
  <c r="K51" i="26"/>
  <c r="U51" i="26" s="1"/>
  <c r="K52" i="26"/>
  <c r="U52" i="26" s="1"/>
  <c r="K53" i="26"/>
  <c r="U53" i="26" s="1"/>
  <c r="K54" i="26"/>
  <c r="U54" i="26" s="1"/>
  <c r="K55" i="26"/>
  <c r="U55" i="26" s="1"/>
  <c r="K49" i="26"/>
  <c r="U49" i="26" s="1"/>
  <c r="B7" i="25" l="1"/>
  <c r="AI36" i="26" l="1"/>
  <c r="AI37" i="26" s="1"/>
  <c r="AE36" i="26"/>
  <c r="AA36" i="26"/>
  <c r="AA37" i="26" s="1"/>
  <c r="AI29" i="26"/>
  <c r="AE29" i="26"/>
  <c r="AA29" i="26"/>
  <c r="Z13" i="26"/>
  <c r="Z14" i="26" s="1"/>
  <c r="V13" i="26"/>
  <c r="R13" i="26"/>
  <c r="R14" i="26" s="1"/>
  <c r="N13" i="26"/>
  <c r="J13" i="26"/>
  <c r="J14" i="26" s="1"/>
  <c r="F13" i="26"/>
  <c r="F14" i="26" s="1"/>
  <c r="AE40" i="26" l="1"/>
  <c r="N14" i="26"/>
  <c r="V14" i="26"/>
  <c r="AE39" i="26"/>
  <c r="AI40" i="26"/>
  <c r="AI39" i="26"/>
  <c r="AA30" i="26"/>
  <c r="AE37" i="26"/>
  <c r="AE30" i="26"/>
  <c r="AA39" i="26"/>
  <c r="AA40" i="26" s="1"/>
  <c r="AI30" i="26"/>
  <c r="G32" i="21"/>
  <c r="G16" i="21"/>
  <c r="I38" i="25"/>
  <c r="I39" i="25"/>
  <c r="I37" i="25"/>
  <c r="I34" i="25"/>
  <c r="I35" i="25"/>
  <c r="I33" i="25"/>
  <c r="I30" i="25"/>
  <c r="M30" i="25" s="1"/>
  <c r="I29" i="25"/>
  <c r="M29" i="25" s="1"/>
  <c r="I28" i="25"/>
  <c r="I25" i="25"/>
  <c r="I26" i="25"/>
  <c r="I24" i="25"/>
  <c r="I23" i="25"/>
  <c r="I21" i="25"/>
  <c r="I19" i="25"/>
  <c r="I17" i="25"/>
  <c r="I15" i="25"/>
  <c r="I14" i="25"/>
  <c r="K14" i="25" s="1"/>
  <c r="I13" i="25"/>
  <c r="I11" i="25"/>
  <c r="I10" i="25"/>
  <c r="B38" i="25"/>
  <c r="B39" i="25"/>
  <c r="B37" i="25"/>
  <c r="B34" i="25"/>
  <c r="B35" i="25"/>
  <c r="B33" i="25"/>
  <c r="B30" i="25"/>
  <c r="D30" i="25" s="1"/>
  <c r="B29" i="25"/>
  <c r="F29" i="25" s="1"/>
  <c r="B28" i="25"/>
  <c r="D28" i="25" s="1"/>
  <c r="B27" i="25"/>
  <c r="F27" i="25" s="1"/>
  <c r="B25" i="25"/>
  <c r="B26" i="25"/>
  <c r="B24" i="25"/>
  <c r="B22" i="25"/>
  <c r="B21" i="25"/>
  <c r="B17" i="25"/>
  <c r="B18" i="25"/>
  <c r="B19" i="25"/>
  <c r="B16" i="25"/>
  <c r="B12" i="25"/>
  <c r="B13" i="25"/>
  <c r="B14" i="25"/>
  <c r="B11" i="25"/>
  <c r="B8" i="25"/>
  <c r="B9" i="25"/>
  <c r="C36" i="25"/>
  <c r="C32" i="25" s="1"/>
  <c r="C23" i="25"/>
  <c r="C20" i="25"/>
  <c r="C15" i="25"/>
  <c r="C10" i="25"/>
  <c r="C6" i="25"/>
  <c r="J36" i="25"/>
  <c r="J32" i="25"/>
  <c r="J27" i="25"/>
  <c r="J22" i="25"/>
  <c r="J20" i="25"/>
  <c r="J18" i="25"/>
  <c r="J16" i="25"/>
  <c r="J12" i="25"/>
  <c r="J9" i="25"/>
  <c r="J8" i="25"/>
  <c r="J5" i="25" s="1"/>
  <c r="J40" i="25" s="1"/>
  <c r="L36" i="25"/>
  <c r="L32" i="25" s="1"/>
  <c r="E36" i="25"/>
  <c r="E32" i="25" s="1"/>
  <c r="L27" i="25"/>
  <c r="E23" i="25"/>
  <c r="L22" i="25"/>
  <c r="L20" i="25"/>
  <c r="E20" i="25"/>
  <c r="E5" i="25" s="1"/>
  <c r="L18" i="25"/>
  <c r="L16" i="25"/>
  <c r="E15" i="25"/>
  <c r="L12" i="25"/>
  <c r="E10" i="25"/>
  <c r="L9" i="25"/>
  <c r="L8" i="25" s="1"/>
  <c r="L5" i="25" s="1"/>
  <c r="E6" i="25"/>
  <c r="D27" i="25"/>
  <c r="E36" i="24"/>
  <c r="E32" i="24" s="1"/>
  <c r="B36" i="24"/>
  <c r="B32" i="24" s="1"/>
  <c r="E27" i="24"/>
  <c r="B23" i="24"/>
  <c r="E22" i="24"/>
  <c r="E20" i="24"/>
  <c r="B20" i="24"/>
  <c r="E18" i="24"/>
  <c r="E16" i="24"/>
  <c r="B15" i="24"/>
  <c r="E12" i="24"/>
  <c r="B10" i="24"/>
  <c r="E9" i="24"/>
  <c r="E8" i="24" s="1"/>
  <c r="E5" i="24" s="1"/>
  <c r="B6" i="24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4" i="22"/>
  <c r="D5" i="22"/>
  <c r="D6" i="22"/>
  <c r="D7" i="22"/>
  <c r="D8" i="22"/>
  <c r="D9" i="22"/>
  <c r="D10" i="22"/>
  <c r="D11" i="22"/>
  <c r="D12" i="22"/>
  <c r="D19" i="22" s="1"/>
  <c r="D13" i="22"/>
  <c r="D14" i="22"/>
  <c r="D15" i="22"/>
  <c r="D16" i="22"/>
  <c r="D17" i="22"/>
  <c r="D18" i="22"/>
  <c r="D3" i="22"/>
  <c r="G36" i="12"/>
  <c r="D36" i="12"/>
  <c r="D32" i="12" s="1"/>
  <c r="B32" i="25" s="1"/>
  <c r="G27" i="12"/>
  <c r="I27" i="25" s="1"/>
  <c r="D23" i="12"/>
  <c r="B23" i="25" s="1"/>
  <c r="G22" i="12"/>
  <c r="I22" i="25" s="1"/>
  <c r="G20" i="12"/>
  <c r="I20" i="25" s="1"/>
  <c r="K20" i="25" s="1"/>
  <c r="D20" i="12"/>
  <c r="B20" i="25"/>
  <c r="D20" i="25" s="1"/>
  <c r="G18" i="12"/>
  <c r="I18" i="25"/>
  <c r="M18" i="25" s="1"/>
  <c r="G16" i="12"/>
  <c r="I16" i="25" s="1"/>
  <c r="K16" i="25" s="1"/>
  <c r="D15" i="12"/>
  <c r="B15" i="25" s="1"/>
  <c r="G12" i="12"/>
  <c r="I12" i="25" s="1"/>
  <c r="M12" i="25" s="1"/>
  <c r="D10" i="12"/>
  <c r="B10" i="25" s="1"/>
  <c r="I9" i="25"/>
  <c r="K9" i="25" s="1"/>
  <c r="D6" i="12"/>
  <c r="B6" i="25" s="1"/>
  <c r="G32" i="12"/>
  <c r="I32" i="25" s="1"/>
  <c r="I36" i="25"/>
  <c r="Q70" i="1"/>
  <c r="E40" i="25" l="1"/>
  <c r="F32" i="25"/>
  <c r="F10" i="25"/>
  <c r="D10" i="25"/>
  <c r="L40" i="25"/>
  <c r="D32" i="25"/>
  <c r="D15" i="25"/>
  <c r="F15" i="25"/>
  <c r="E40" i="24"/>
  <c r="B36" i="25"/>
  <c r="D36" i="25" s="1"/>
  <c r="D38" i="22"/>
  <c r="D29" i="25"/>
  <c r="F20" i="25"/>
  <c r="C5" i="25"/>
  <c r="C40" i="25" s="1"/>
  <c r="M36" i="25"/>
  <c r="K22" i="25"/>
  <c r="B5" i="24"/>
  <c r="B40" i="24" s="1"/>
  <c r="K30" i="25"/>
  <c r="F30" i="25"/>
  <c r="F28" i="25"/>
  <c r="K29" i="25"/>
  <c r="K36" i="25"/>
  <c r="F23" i="25"/>
  <c r="D23" i="25"/>
  <c r="G8" i="12"/>
  <c r="G5" i="12" s="1"/>
  <c r="G40" i="12" s="1"/>
  <c r="I40" i="25" s="1"/>
  <c r="K32" i="25"/>
  <c r="M32" i="25"/>
  <c r="M27" i="25"/>
  <c r="K27" i="25"/>
  <c r="M20" i="25"/>
  <c r="K18" i="25"/>
  <c r="M14" i="25"/>
  <c r="K12" i="25"/>
  <c r="M16" i="25"/>
  <c r="M22" i="25"/>
  <c r="M9" i="25"/>
  <c r="D6" i="25"/>
  <c r="F6" i="25"/>
  <c r="D5" i="12"/>
  <c r="D40" i="12" s="1"/>
  <c r="B40" i="25" s="1"/>
  <c r="D40" i="25" l="1"/>
  <c r="F36" i="25"/>
  <c r="I8" i="25"/>
  <c r="K8" i="25" s="1"/>
  <c r="I5" i="25"/>
  <c r="M5" i="25" s="1"/>
  <c r="I6" i="25"/>
  <c r="K6" i="25" s="1"/>
  <c r="M8" i="25"/>
  <c r="K5" i="25"/>
  <c r="M40" i="25"/>
  <c r="K40" i="25"/>
  <c r="F40" i="25"/>
  <c r="B5" i="25"/>
  <c r="F5" i="25" s="1"/>
  <c r="M6" i="25" l="1"/>
  <c r="D5" i="25"/>
</calcChain>
</file>

<file path=xl/comments1.xml><?xml version="1.0" encoding="utf-8"?>
<comments xmlns="http://schemas.openxmlformats.org/spreadsheetml/2006/main">
  <authors>
    <author>Brian Herard</author>
  </authors>
  <commentList>
    <comment ref="B5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(60+61+62+63+64+65+66+67+68)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= sommes de 70 + 74 + 75 + 76 + 78
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(PDS + achats matière et fournitures + autres fournitures)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(Etat + Région + Conseil départemental + EPCI + Communes +Organismes sociaux + fonds européens CNASEA + Autres Etablissements Piq + Aides privées)
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(location + entretien et rép + assurances + doc)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Service de l'Etat concerné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Servie de l'Etat concerné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Dispositif régional concerné</t>
        </r>
      </text>
    </comment>
    <comment ref="B15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(rémunérations d'intermédiaires et honoraires + publicité et publicatio+ déplacements missions + services bancaires)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Dispositif départemental concerné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Pôle et service CAMVS concerné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Ville et service municipal concerné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 xml:space="preserve">= sommes des cellules </t>
        </r>
        <r>
          <rPr>
            <b/>
            <sz val="9"/>
            <color indexed="81"/>
            <rFont val="Tahoma"/>
            <family val="2"/>
          </rPr>
          <t>(impôts et taxes sur rémunération et autres impôts et taxes)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(rémunération de personnel + charges sociales + autres charges de personnel)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 xml:space="preserve">Dispositif Européen concerné
</t>
        </r>
      </text>
    </comment>
    <comment ref="E27" authorId="0" shapeId="0">
      <text>
        <r>
          <rPr>
            <sz val="9"/>
            <color indexed="81"/>
            <rFont val="Tahoma"/>
            <family val="2"/>
          </rPr>
          <t xml:space="preserve">= somme des </t>
        </r>
        <r>
          <rPr>
            <b/>
            <sz val="9"/>
            <color indexed="81"/>
            <rFont val="Tahoma"/>
            <family val="2"/>
          </rPr>
          <t>(cotisations + dons manuels + legs)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(charges fixes + frais financiers + emplois des contributions)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Brian Herard:</t>
        </r>
        <r>
          <rPr>
            <sz val="9"/>
            <color indexed="81"/>
            <rFont val="Tahoma"/>
            <family val="2"/>
          </rPr>
          <t xml:space="preserve">
= 87
</t>
        </r>
      </text>
    </comment>
    <comment ref="B36" authorId="0" shapeId="0">
      <text>
        <r>
          <rPr>
            <sz val="9"/>
            <color indexed="81"/>
            <rFont val="Tahoma"/>
            <family val="2"/>
          </rPr>
          <t>=somme des cellules</t>
        </r>
        <r>
          <rPr>
            <b/>
            <sz val="9"/>
            <color indexed="81"/>
            <rFont val="Tahoma"/>
            <family val="2"/>
          </rPr>
          <t xml:space="preserve"> (secours en nature + mise à disposition gratuite de biens et prestations + bénévolat)</t>
        </r>
      </text>
    </comment>
    <comment ref="E36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(bénévolat + prestations en nature + dons en nature)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= somme de I. + II.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 xml:space="preserve">= somme de I. + II.
</t>
        </r>
      </text>
    </comment>
  </commentList>
</comments>
</file>

<file path=xl/comments2.xml><?xml version="1.0" encoding="utf-8"?>
<comments xmlns="http://schemas.openxmlformats.org/spreadsheetml/2006/main">
  <authors>
    <author>Brian Herard</author>
  </authors>
  <commentList>
    <comment ref="D5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(60+61+62+63+64+65+66+67+68)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= sommes de 70 + 74 + 75 + 76 + 78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(PDS + achats matière et fournitures + autres fournitures)
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(Etat + Région + Conseil départemental + EPCI + Communes +Organismes sociaux + fonds européens CNASEA + Autres Etablissements Piq + Aides privées)
</t>
        </r>
      </text>
    </comment>
    <comment ref="I8" authorId="0" shapeId="0">
      <text/>
    </comment>
    <comment ref="D10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(location + entretien et rép + assurances + doc)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Service de l'Etat concerné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Servie de l'Etat concerné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Dispositif régional concerné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(rémunérations d'intermédiaires et honoraires + publicité et publicatio+ déplacements missions + services bancaires)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Dispositif départemental concerné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Pôle et service CAMVS concerné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Ville et service municipal concerné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 xml:space="preserve">= sommes des cellules </t>
        </r>
        <r>
          <rPr>
            <b/>
            <sz val="9"/>
            <color indexed="81"/>
            <rFont val="Tahoma"/>
            <family val="2"/>
          </rPr>
          <t>(impôts et taxes sur rémunération et autres impôts et taxes)</t>
        </r>
      </text>
    </comment>
    <comment ref="D23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(rémunération de personnel + charges sociales + autres charges de personnel)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 xml:space="preserve">Dispositif Européen concerné
</t>
        </r>
      </text>
    </comment>
    <comment ref="G27" authorId="0" shapeId="0">
      <text>
        <r>
          <rPr>
            <sz val="9"/>
            <color indexed="81"/>
            <rFont val="Tahoma"/>
            <family val="2"/>
          </rPr>
          <t xml:space="preserve">= somme des </t>
        </r>
        <r>
          <rPr>
            <b/>
            <sz val="9"/>
            <color indexed="81"/>
            <rFont val="Tahoma"/>
            <family val="2"/>
          </rPr>
          <t>(cotisations + dons manuels + legs)</t>
        </r>
      </text>
    </comment>
    <comment ref="D32" authorId="0" shapeId="0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(charges fixes + frais financiers + emplois des contributions)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Brian Herard:</t>
        </r>
        <r>
          <rPr>
            <sz val="9"/>
            <color indexed="81"/>
            <rFont val="Tahoma"/>
            <family val="2"/>
          </rPr>
          <t xml:space="preserve">
= 87
</t>
        </r>
      </text>
    </comment>
    <comment ref="D36" authorId="0" shapeId="0">
      <text>
        <r>
          <rPr>
            <sz val="9"/>
            <color indexed="81"/>
            <rFont val="Tahoma"/>
            <family val="2"/>
          </rPr>
          <t>=somme des cellules</t>
        </r>
        <r>
          <rPr>
            <b/>
            <sz val="9"/>
            <color indexed="81"/>
            <rFont val="Tahoma"/>
            <family val="2"/>
          </rPr>
          <t xml:space="preserve"> (secours en nature + mise à disposition gratuite de biens et prestations + bénévolat)</t>
        </r>
      </text>
    </comment>
    <comment ref="G36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(bénévolat + prestations en nature + dons en nature)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= somme de I. + II.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 xml:space="preserve">= somme de I. + II.
</t>
        </r>
      </text>
    </comment>
  </commentList>
</comments>
</file>

<file path=xl/comments3.xml><?xml version="1.0" encoding="utf-8"?>
<comments xmlns="http://schemas.openxmlformats.org/spreadsheetml/2006/main">
  <authors>
    <author>Brian Herard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(60+61+62+63+64+65+66+67+68)
</t>
        </r>
      </text>
    </comment>
    <comment ref="E5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(60+61+62+63+64+65+66+67+68)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 xml:space="preserve">= sommes de 70 + 74 + 75 + 76 + 78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 xml:space="preserve">= sommes de 70 + 74 + 75 + 76 + 78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(PDS + achats matière et fournitures + autres fournitures)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(PDS + achats matière et fournitures + autres fournitures)
</t>
        </r>
      </text>
    </comment>
    <comment ref="J8" authorId="0" shapeId="0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(Etat + Région + Conseil départemental + EPCI + Communes +Organismes sociaux + fonds européens CNASEA + Autres Etablissements Piq + Aides privées)
</t>
        </r>
      </text>
    </comment>
    <comment ref="L8" authorId="0" shapeId="0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(Etat + Région + Conseil départemental + EPCI + Communes +Organismes sociaux + fonds européens CNASEA + Autres Etablissements Piq + Aides privées)
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(location + entretien et rép + assurances + doc)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(location + entretien et rép + assurances + doc)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Service de l'Etat concerné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Servie de l'Etat concerné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Dispositif régional concerné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(rémunérations d'intermédiaires et honoraires + publicité et publicatio+ déplacements missions + services bancaires)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(rémunérations d'intermédiaires et honoraires + publicité et publicatio+ déplacements missions + services bancaires)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Dispositif départemental concerné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Pôle et service CAMVS concerné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Ville et service municipal concerné</t>
        </r>
      </text>
    </comment>
    <comment ref="C20" authorId="0" shapeId="0">
      <text>
        <r>
          <rPr>
            <sz val="9"/>
            <color indexed="81"/>
            <rFont val="Tahoma"/>
            <family val="2"/>
          </rPr>
          <t xml:space="preserve">= sommes des cellules </t>
        </r>
        <r>
          <rPr>
            <b/>
            <sz val="9"/>
            <color indexed="81"/>
            <rFont val="Tahoma"/>
            <family val="2"/>
          </rPr>
          <t>(impôts et taxes sur rémunération et autres impôts et taxes)</t>
        </r>
      </text>
    </comment>
    <comment ref="E20" authorId="0" shapeId="0">
      <text>
        <r>
          <rPr>
            <sz val="9"/>
            <color indexed="81"/>
            <rFont val="Tahoma"/>
            <family val="2"/>
          </rPr>
          <t xml:space="preserve">= sommes des cellules </t>
        </r>
        <r>
          <rPr>
            <b/>
            <sz val="9"/>
            <color indexed="81"/>
            <rFont val="Tahoma"/>
            <family val="2"/>
          </rPr>
          <t>(impôts et taxes sur rémunération et autres impôts et taxes)</t>
        </r>
      </text>
    </comment>
    <comment ref="C23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(rémunération de personnel + charges sociales + autres charges de personnel)
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 xml:space="preserve">(rémunération de personnel + charges sociales + autres charges de personnel)
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 xml:space="preserve">Dispositif Européen concerné
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 xml:space="preserve">= somme des </t>
        </r>
        <r>
          <rPr>
            <b/>
            <sz val="9"/>
            <color indexed="81"/>
            <rFont val="Tahoma"/>
            <family val="2"/>
          </rPr>
          <t>(cotisations + dons manuels + legs)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 xml:space="preserve">= somme des </t>
        </r>
        <r>
          <rPr>
            <b/>
            <sz val="9"/>
            <color indexed="81"/>
            <rFont val="Tahoma"/>
            <family val="2"/>
          </rPr>
          <t>(cotisations + dons manuels + legs)</t>
        </r>
      </text>
    </comment>
    <comment ref="C32" authorId="0" shapeId="0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(charges fixes + frais financiers + emplois des contributions)
</t>
        </r>
      </text>
    </comment>
    <comment ref="E32" authorId="0" shapeId="0">
      <text>
        <r>
          <rPr>
            <sz val="9"/>
            <color indexed="81"/>
            <rFont val="Tahoma"/>
            <family val="2"/>
          </rPr>
          <t>= somme des cellules</t>
        </r>
        <r>
          <rPr>
            <b/>
            <sz val="9"/>
            <color indexed="81"/>
            <rFont val="Tahoma"/>
            <family val="2"/>
          </rPr>
          <t xml:space="preserve"> (charges fixes + frais financiers + emplois des contributions)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Brian Herard:</t>
        </r>
        <r>
          <rPr>
            <sz val="9"/>
            <color indexed="81"/>
            <rFont val="Tahoma"/>
            <family val="2"/>
          </rPr>
          <t xml:space="preserve">
= 87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Brian Herard:</t>
        </r>
        <r>
          <rPr>
            <sz val="9"/>
            <color indexed="81"/>
            <rFont val="Tahoma"/>
            <family val="2"/>
          </rPr>
          <t xml:space="preserve">
= 87
</t>
        </r>
      </text>
    </comment>
    <comment ref="C36" authorId="0" shapeId="0">
      <text>
        <r>
          <rPr>
            <sz val="9"/>
            <color indexed="81"/>
            <rFont val="Tahoma"/>
            <family val="2"/>
          </rPr>
          <t>=somme des cellules</t>
        </r>
        <r>
          <rPr>
            <b/>
            <sz val="9"/>
            <color indexed="81"/>
            <rFont val="Tahoma"/>
            <family val="2"/>
          </rPr>
          <t xml:space="preserve"> (secours en nature + mise à disposition gratuite de biens et prestations + bénévolat)</t>
        </r>
      </text>
    </comment>
    <comment ref="E36" authorId="0" shapeId="0">
      <text>
        <r>
          <rPr>
            <sz val="9"/>
            <color indexed="81"/>
            <rFont val="Tahoma"/>
            <family val="2"/>
          </rPr>
          <t>=somme des cellules</t>
        </r>
        <r>
          <rPr>
            <b/>
            <sz val="9"/>
            <color indexed="81"/>
            <rFont val="Tahoma"/>
            <family val="2"/>
          </rPr>
          <t xml:space="preserve"> (secours en nature + mise à disposition gratuite de biens et prestations + bénévolat)</t>
        </r>
      </text>
    </comment>
    <comment ref="J36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(bénévolat + prestations en nature + dons en nature)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6" authorId="0" shapeId="0">
      <text>
        <r>
          <rPr>
            <sz val="9"/>
            <color indexed="81"/>
            <rFont val="Tahoma"/>
            <family val="2"/>
          </rPr>
          <t xml:space="preserve">= somme des cellules </t>
        </r>
        <r>
          <rPr>
            <b/>
            <sz val="9"/>
            <color indexed="81"/>
            <rFont val="Tahoma"/>
            <family val="2"/>
          </rPr>
          <t>(bénévolat + prestations en nature + dons en nature)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= somme de I. + II.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= somme de I. + II.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 xml:space="preserve">= somme de I. + II.
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 xml:space="preserve">= somme de I. + II.
</t>
        </r>
      </text>
    </comment>
  </commentList>
</comments>
</file>

<file path=xl/sharedStrings.xml><?xml version="1.0" encoding="utf-8"?>
<sst xmlns="http://schemas.openxmlformats.org/spreadsheetml/2006/main" count="594" uniqueCount="316">
  <si>
    <t>POURQUOI ?</t>
  </si>
  <si>
    <t>QUAND ?</t>
  </si>
  <si>
    <t xml:space="preserve">QUOI ? </t>
  </si>
  <si>
    <t>Adresse</t>
  </si>
  <si>
    <t>Téléphone</t>
  </si>
  <si>
    <t>Mail</t>
  </si>
  <si>
    <t>Intitulé</t>
  </si>
  <si>
    <t>Autres</t>
  </si>
  <si>
    <t>Date prévisionelle de démarrage</t>
  </si>
  <si>
    <t>Date prévisionnelle de fin</t>
  </si>
  <si>
    <t>PRENOM</t>
  </si>
  <si>
    <t>MAIL</t>
  </si>
  <si>
    <t xml:space="preserve">CHARGES  </t>
  </si>
  <si>
    <t>PRODUITS</t>
  </si>
  <si>
    <t>I.  Charges directes</t>
  </si>
  <si>
    <t>II.  Ressources directes</t>
  </si>
  <si>
    <t>60- Achats</t>
  </si>
  <si>
    <t>70- Vente de produits finis, de marchandises, prestations de services</t>
  </si>
  <si>
    <t>Prestations de services</t>
  </si>
  <si>
    <t>Achats matières et fournitures</t>
  </si>
  <si>
    <t>74 - Subvention d'exploitation</t>
  </si>
  <si>
    <t>Autres fournitures</t>
  </si>
  <si>
    <t>Etat : préciser le(s) ministère(s) sollicité(s)</t>
  </si>
  <si>
    <t>61- Services extérieurs</t>
  </si>
  <si>
    <t>-</t>
  </si>
  <si>
    <t>Locations</t>
  </si>
  <si>
    <t>Entretien et réparation</t>
  </si>
  <si>
    <t>Région(s)</t>
  </si>
  <si>
    <t>Assurance</t>
  </si>
  <si>
    <t>Documentation</t>
  </si>
  <si>
    <t>Conseil Départemental</t>
  </si>
  <si>
    <t>62- Autres services extérieurs</t>
  </si>
  <si>
    <t>Rémunérations intermédiaires et honoraires</t>
  </si>
  <si>
    <t>EPCI</t>
  </si>
  <si>
    <t>Publicité, publication</t>
  </si>
  <si>
    <t>Déplacements, missions</t>
  </si>
  <si>
    <t>Commune(s)</t>
  </si>
  <si>
    <t>Services bancaires, autres</t>
  </si>
  <si>
    <t>63- Impôts et taxes</t>
  </si>
  <si>
    <t>Organismes sociaux (détaillés) :</t>
  </si>
  <si>
    <t>Impôts et taxes sur rémunération</t>
  </si>
  <si>
    <t>Autres impôts et taxes</t>
  </si>
  <si>
    <t>Fonds européens</t>
  </si>
  <si>
    <t>64- charges de personnel</t>
  </si>
  <si>
    <t>Rémunération des personnels</t>
  </si>
  <si>
    <t>L’agence de service et de paiement (ex-CNASEA-emplois aidés)</t>
  </si>
  <si>
    <t>Charges sociales</t>
  </si>
  <si>
    <t>Autres établissements publics</t>
  </si>
  <si>
    <t>Autres charges de personnel</t>
  </si>
  <si>
    <t>Aides privées</t>
  </si>
  <si>
    <t>65- Autres charges de gestion courante</t>
  </si>
  <si>
    <t>75- Autres produits de gestion courante</t>
  </si>
  <si>
    <t>66- Charges financières</t>
  </si>
  <si>
    <t>Dont cotisations, dont manuels ou legs</t>
  </si>
  <si>
    <t>67- Charges exceptionnelles</t>
  </si>
  <si>
    <t>76- Produits financiers</t>
  </si>
  <si>
    <t>68- Dotations aux amortissements</t>
  </si>
  <si>
    <t>78- Reprises sur amortissements et provisions</t>
  </si>
  <si>
    <t>II. Charges indirectes affectées à l’action</t>
  </si>
  <si>
    <t>II. Ressources indirectes affectées à l’action</t>
  </si>
  <si>
    <t>Charges fixes de fonctionnement</t>
  </si>
  <si>
    <t xml:space="preserve">Frais financiers </t>
  </si>
  <si>
    <t>86- Emplois des contributions volontaires en nature</t>
  </si>
  <si>
    <t>87 –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</si>
  <si>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</si>
  <si>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</si>
  <si>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</si>
  <si>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</si>
  <si>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</si>
  <si>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</si>
  <si>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TOTAL  GENERAL</t>
  </si>
  <si>
    <t>REMARQUES (Compléments d'information que vous souhaitez apporter)</t>
  </si>
  <si>
    <t>LE PROJET</t>
  </si>
  <si>
    <t>Action reconduite</t>
  </si>
  <si>
    <t>N° de SIRET</t>
  </si>
  <si>
    <t xml:space="preserve">    Action nouvelle</t>
  </si>
  <si>
    <t>Durée effective du projet</t>
  </si>
  <si>
    <t>Dispositifs mobilisés</t>
  </si>
  <si>
    <t xml:space="preserve">   C.V</t>
  </si>
  <si>
    <t xml:space="preserve">   Région "Fonctionnement"</t>
  </si>
  <si>
    <t xml:space="preserve">   Région "Investissement"</t>
  </si>
  <si>
    <t>CAMVS</t>
  </si>
  <si>
    <t>Etat</t>
  </si>
  <si>
    <t>Region</t>
  </si>
  <si>
    <t>C. Départemental</t>
  </si>
  <si>
    <t>Coût total de l'action</t>
  </si>
  <si>
    <r>
      <t xml:space="preserve">COMBIEN ?                       </t>
    </r>
    <r>
      <rPr>
        <b/>
        <u/>
        <sz val="8"/>
        <color theme="0"/>
        <rFont val="Arial"/>
        <family val="2"/>
      </rPr>
      <t>Plan de financement</t>
    </r>
  </si>
  <si>
    <t>Nom Du porteur de projet</t>
  </si>
  <si>
    <t>Nom et prénom du Maire, Président</t>
  </si>
  <si>
    <t>crédit politique de la ville</t>
  </si>
  <si>
    <t>FEDER</t>
  </si>
  <si>
    <t xml:space="preserve">LUNDI </t>
  </si>
  <si>
    <t>MARDI</t>
  </si>
  <si>
    <t>MERCREDI</t>
  </si>
  <si>
    <t>JEUDI</t>
  </si>
  <si>
    <t>VENDREDI</t>
  </si>
  <si>
    <t>SAMEDI</t>
  </si>
  <si>
    <t xml:space="preserve">Référent de l'action </t>
  </si>
  <si>
    <r>
      <t xml:space="preserve">POUR QUI ?                </t>
    </r>
    <r>
      <rPr>
        <b/>
        <u/>
        <sz val="20"/>
        <color theme="0"/>
        <rFont val="Arial"/>
        <family val="2"/>
      </rPr>
      <t>Le public</t>
    </r>
  </si>
  <si>
    <r>
      <t xml:space="preserve">COMMENT ?              </t>
    </r>
    <r>
      <rPr>
        <b/>
        <u/>
        <sz val="18"/>
        <color theme="0"/>
        <rFont val="Arial"/>
        <family val="2"/>
      </rPr>
      <t>La méthodologie</t>
    </r>
    <r>
      <rPr>
        <b/>
        <sz val="18"/>
        <color theme="0"/>
        <rFont val="Arial"/>
        <family val="2"/>
      </rPr>
      <t xml:space="preserve">   </t>
    </r>
  </si>
  <si>
    <r>
      <t xml:space="preserve">Temps fort 1          </t>
    </r>
    <r>
      <rPr>
        <b/>
        <u/>
        <sz val="12"/>
        <color theme="0"/>
        <rFont val="Arial"/>
        <family val="2"/>
      </rPr>
      <t>(Dénomination, date, lieu, horaires)</t>
    </r>
  </si>
  <si>
    <r>
      <t xml:space="preserve">Temps fort 2          </t>
    </r>
    <r>
      <rPr>
        <b/>
        <u/>
        <sz val="12"/>
        <color theme="0"/>
        <rFont val="Arial"/>
        <family val="2"/>
      </rPr>
      <t>(Dénomination, date, lieu, horaires)</t>
    </r>
  </si>
  <si>
    <r>
      <t xml:space="preserve">Temps fort 3         </t>
    </r>
    <r>
      <rPr>
        <b/>
        <u/>
        <sz val="12"/>
        <color theme="0"/>
        <rFont val="Arial"/>
        <family val="2"/>
      </rPr>
      <t>(Dénomination, date, lieu, horaires)</t>
    </r>
  </si>
  <si>
    <r>
      <t xml:space="preserve">Temps fort 4         </t>
    </r>
    <r>
      <rPr>
        <b/>
        <u/>
        <sz val="12"/>
        <color theme="0"/>
        <rFont val="Arial"/>
        <family val="2"/>
      </rPr>
      <t>(Dénomination, date, lieu, horaires)</t>
    </r>
  </si>
  <si>
    <t>PERSONNELS PERMANENTS DE LA STRUCTURE</t>
  </si>
  <si>
    <t>PERSONNELS RECRUTES SPECIFIQUEMENT POUR L'ACTION</t>
  </si>
  <si>
    <t>NOM</t>
  </si>
  <si>
    <t>QUALIFICATIONS (Diplômes)</t>
  </si>
  <si>
    <t>TEMPS HEBDO SUR PROJET (en Heure)</t>
  </si>
  <si>
    <t>TEMPS ANNUEL SUR PROJET (en Heure)</t>
  </si>
  <si>
    <t>Coüt horaire (chargé patronné)</t>
  </si>
  <si>
    <t>Coüt annuel (chargé patronné)</t>
  </si>
  <si>
    <t>ETP</t>
  </si>
  <si>
    <t>MATIN</t>
  </si>
  <si>
    <t>APM</t>
  </si>
  <si>
    <t>FEIGNIES</t>
  </si>
  <si>
    <t>FERRIERE LA GRANDE</t>
  </si>
  <si>
    <t>HAUTMONT</t>
  </si>
  <si>
    <t>JEUMONT</t>
  </si>
  <si>
    <t>LOUVROIL</t>
  </si>
  <si>
    <t>MAUBEUGE</t>
  </si>
  <si>
    <t>NEUF-MESNIL</t>
  </si>
  <si>
    <t>État descriptif et estimatif des dépenses relatives aux autres charges</t>
  </si>
  <si>
    <t>État descriptif et estimatif des dépenses relatives à l’achat de matériel</t>
  </si>
  <si>
    <t>type de matériel</t>
  </si>
  <si>
    <t>coût unitaire</t>
  </si>
  <si>
    <t>quantité</t>
  </si>
  <si>
    <t>coût total</t>
  </si>
  <si>
    <t>TOTAL GENERAL</t>
  </si>
  <si>
    <t>Nature de la dépense</t>
  </si>
  <si>
    <t>SERVICE POLITIQUE DE LA VILLE</t>
  </si>
  <si>
    <t>FONCTIONS</t>
  </si>
  <si>
    <t>TEL</t>
  </si>
  <si>
    <t>HANOUN</t>
  </si>
  <si>
    <t>Abdahla</t>
  </si>
  <si>
    <t>03.27.53.01.00</t>
  </si>
  <si>
    <t>abdahla.hanoun@amvs.fr</t>
  </si>
  <si>
    <t>CHANTRELLE</t>
  </si>
  <si>
    <t>Jean-Christophe</t>
  </si>
  <si>
    <t>Chargé de mission politique de la ville</t>
  </si>
  <si>
    <t>jc.chantrelle@amvs.fr</t>
  </si>
  <si>
    <t>ZATAR</t>
  </si>
  <si>
    <t>Madjid</t>
  </si>
  <si>
    <t>madjid.zatar@amvs.fr</t>
  </si>
  <si>
    <t>C.A.M.V.S</t>
  </si>
  <si>
    <t>COLLECTIVITE</t>
  </si>
  <si>
    <r>
      <t xml:space="preserve">ÉVALUATION        </t>
    </r>
    <r>
      <rPr>
        <b/>
        <u/>
        <sz val="14"/>
        <color theme="0"/>
        <rFont val="Arial"/>
        <family val="2"/>
      </rPr>
      <t>Quoi? Comment?</t>
    </r>
  </si>
  <si>
    <t xml:space="preserve">OÙ ? Il s'agit de l'ensemble des lieux où l'action sera poursuivie aussi bien en termes de permanences que de temps forts </t>
  </si>
  <si>
    <r>
      <t xml:space="preserve">PAR QUI ?                  </t>
    </r>
    <r>
      <rPr>
        <b/>
        <u/>
        <sz val="12"/>
        <color theme="0"/>
        <rFont val="Arial"/>
        <family val="2"/>
      </rPr>
      <t>Les acteurs (indiquer le rôle et la mission de chacun)</t>
    </r>
  </si>
  <si>
    <r>
      <t xml:space="preserve">AVEC QUI ?               </t>
    </r>
    <r>
      <rPr>
        <b/>
        <u/>
        <sz val="12"/>
        <color theme="0"/>
        <rFont val="Arial"/>
        <family val="2"/>
      </rPr>
      <t>Les partenaires (indiquer l'implication des partenaires cités).</t>
    </r>
  </si>
  <si>
    <t>crédit politique de la ville DPVF</t>
  </si>
  <si>
    <t>PREVISIONNEL</t>
  </si>
  <si>
    <t>INTERMEDIAIRE (au 31/08)</t>
  </si>
  <si>
    <t>FINAL                 (au 31/12)</t>
  </si>
  <si>
    <t>%age</t>
  </si>
  <si>
    <r>
      <t xml:space="preserve">La subvention de ………………………… </t>
    </r>
    <r>
      <rPr>
        <b/>
        <sz val="11"/>
        <color theme="1"/>
        <rFont val="Calibri"/>
        <family val="2"/>
        <scheme val="minor"/>
      </rPr>
      <t>euros</t>
    </r>
    <r>
      <rPr>
        <sz val="11"/>
        <color theme="1"/>
        <rFont val="Calibri"/>
        <family val="2"/>
        <scheme val="minor"/>
      </rPr>
      <t xml:space="preserve"> représente ………………………………………. </t>
    </r>
    <r>
      <rPr>
        <b/>
        <sz val="11"/>
        <color theme="1"/>
        <rFont val="Calibri"/>
        <family val="2"/>
        <scheme val="minor"/>
      </rPr>
      <t>% du total des produits.</t>
    </r>
  </si>
  <si>
    <t>Signature :</t>
  </si>
  <si>
    <t>CHARGES</t>
  </si>
  <si>
    <t>Tranches d'âges</t>
  </si>
  <si>
    <t>PUBLICS TOUCHES PAR TRANCHES D'AGE ET PAR SEXE</t>
  </si>
  <si>
    <t>OBSERVATIONS</t>
  </si>
  <si>
    <t>FEMMES</t>
  </si>
  <si>
    <t>HOMMES</t>
  </si>
  <si>
    <t>*PREVU</t>
  </si>
  <si>
    <t>INTERMEDIAIRE</t>
  </si>
  <si>
    <t>REALISE</t>
  </si>
  <si>
    <t>&lt; 6 ANS</t>
  </si>
  <si>
    <t>6 - 11 ANS</t>
  </si>
  <si>
    <t>12 - 15 ANS</t>
  </si>
  <si>
    <t>16 - 25 ANS</t>
  </si>
  <si>
    <t>26 - 60 ANS</t>
  </si>
  <si>
    <t>&gt; 60 ANS</t>
  </si>
  <si>
    <t>TOTAL</t>
  </si>
  <si>
    <t>EFFECTIFS HABITANTS ISSUS DES QPV</t>
  </si>
  <si>
    <t>INDICATEURS</t>
  </si>
  <si>
    <r>
      <t xml:space="preserve">QUARTIER INTERCO - </t>
    </r>
    <r>
      <rPr>
        <sz val="7"/>
        <color theme="1"/>
        <rFont val="Calibri"/>
        <family val="2"/>
        <scheme val="minor"/>
      </rPr>
      <t>Maubeuge - Louvroil - Hautmont - N. Mesnil</t>
    </r>
  </si>
  <si>
    <t>A</t>
  </si>
  <si>
    <t>TOTAL HABITANTS DES QPV TOUCHES PAR L'ACTION</t>
  </si>
  <si>
    <t>%age de réalisation de l'action (publics touchés)</t>
  </si>
  <si>
    <t>EFFECTIFS HORS QPV</t>
  </si>
  <si>
    <t>PUBLICS TOUCHES HORS QPV</t>
  </si>
  <si>
    <t>ISSUS DES 7 COMMUNES EN QPV</t>
  </si>
  <si>
    <t>ISSUS DES 36 COMMUNES HORS QPV</t>
  </si>
  <si>
    <t>EXTERIEURS A LA CAMVS</t>
  </si>
  <si>
    <t>B</t>
  </si>
  <si>
    <t>%age de réalisation de l'action (publics touchés HORS QPV)</t>
  </si>
  <si>
    <t>A + B</t>
  </si>
  <si>
    <t>TOTAL HABITANTS QPV + HORS QPV</t>
  </si>
  <si>
    <t>%AGE HABITANTS QPV TOUCHES PAR L'ACTION</t>
  </si>
  <si>
    <t>*</t>
  </si>
  <si>
    <t>Les colonnes faisant référence au prévisionnel sont à remplir dès la constitution du dossier</t>
  </si>
  <si>
    <t>HABITANTS TOUCHES PAR L'ACTION</t>
  </si>
  <si>
    <t>Dév Eco / Emploi / insertion</t>
  </si>
  <si>
    <t>Habitat Cadre de Vie GUSP</t>
  </si>
  <si>
    <t>Renouvellement Urbain</t>
  </si>
  <si>
    <t>Education</t>
  </si>
  <si>
    <t>Citoyenneté</t>
  </si>
  <si>
    <t>Prévention</t>
  </si>
  <si>
    <t>Culture</t>
  </si>
  <si>
    <t>Santé</t>
  </si>
  <si>
    <t>Sport</t>
  </si>
  <si>
    <t>Inclusion Numérique</t>
  </si>
  <si>
    <t>THEMATIQUES</t>
  </si>
  <si>
    <t>VOLET R.H</t>
  </si>
  <si>
    <t>PERMANENTS DE LA STRUCTURE SUR PROJET</t>
  </si>
  <si>
    <t>TEMPS ANNUEL PREVISIONNEL SUR LE PROJET</t>
  </si>
  <si>
    <t>TEMPS REEL ANNUEL  SUR LE PROJET</t>
  </si>
  <si>
    <t>ECARTS</t>
  </si>
  <si>
    <t>PERSONNELS RECRUTES SPECIFIQUEMENT POUR LE PROJET</t>
  </si>
  <si>
    <t>Date limite de dépôt des dossiers de demande de subvention à la CAMVS.</t>
  </si>
  <si>
    <t>Enregistrement de la programmation par la CAMVS</t>
  </si>
  <si>
    <t>Proposition de ventilation de la programmation par la CAMVS</t>
  </si>
  <si>
    <t>Mise en place de la plateforme collaborative</t>
  </si>
  <si>
    <t>Instruction des dossiers par les partenaires (Etat, Région, CAMVS, Conseil Départemental, CAF, Villes) + consultation des conseillers citoyens</t>
  </si>
  <si>
    <t>Comité de programmation partenarial</t>
  </si>
  <si>
    <t>Retour sur le Comité de programmation en COTECH</t>
  </si>
  <si>
    <t>Mi-décembre</t>
  </si>
  <si>
    <t>comité de pilotage validant politiquement la programmation</t>
  </si>
  <si>
    <t>I.T.I</t>
  </si>
  <si>
    <t xml:space="preserve"> AMI Droit Cun LCD, santé, prév</t>
  </si>
  <si>
    <t xml:space="preserve"> CAF</t>
  </si>
  <si>
    <t xml:space="preserve"> C. Départemental</t>
  </si>
  <si>
    <t xml:space="preserve"> Lutte contre les discriminations</t>
  </si>
  <si>
    <t>PILIER DU CONTRAT DANS LEQUEL S’INSCRIT L’ACTION :</t>
  </si>
  <si>
    <t>ORIENTATION ET OBJECTIFS  DU CONTRAT DANS LEQUEL S’INSCRIT L’ACTION :</t>
  </si>
  <si>
    <t xml:space="preserve">Le cas échéant, identification d’un axe transversal traité par l’action </t>
  </si>
  <si>
    <t xml:space="preserve">Pilier cadre de vie et renouvellement urbain   </t>
  </si>
  <si>
    <t>Pilier développement économique et emploi</t>
  </si>
  <si>
    <t>Pilier Citoyenneté et valeurs républicaines</t>
  </si>
  <si>
    <t>Orientation 1 : Agir au service de l’attractivité du territoire pour faciliter le vivre ensemble</t>
  </si>
  <si>
    <t>Enjeu :</t>
  </si>
  <si>
    <t>Objectif :</t>
  </si>
  <si>
    <t>Orientation 2 : Accompagner à l’émancipation individuelle et collective</t>
  </si>
  <si>
    <t>Orientation 3 : développer la capacité d’agir des citoyens</t>
  </si>
  <si>
    <t>Jeunesse </t>
  </si>
  <si>
    <t>Lutte contre les discriminations </t>
  </si>
  <si>
    <t>Égalité femmes/hommes</t>
  </si>
  <si>
    <t>La participation des habitants</t>
  </si>
  <si>
    <t xml:space="preserve">La mobilité sous toutes ses formes </t>
  </si>
  <si>
    <t>Nom du partenaire</t>
  </si>
  <si>
    <t>Dès la conception de l'action (C)</t>
  </si>
  <si>
    <t>Dans la mise en œuvre (MO)</t>
  </si>
  <si>
    <t>Nature du partenariat (cocher)</t>
  </si>
  <si>
    <t>Prévu</t>
  </si>
  <si>
    <t>Intermédiaire</t>
  </si>
  <si>
    <t>Réel</t>
  </si>
  <si>
    <t>Financier</t>
  </si>
  <si>
    <t>Apport de moyens techniques et/ou humains</t>
  </si>
  <si>
    <t>Coréalisation</t>
  </si>
  <si>
    <t>Remarques, observations, commentaires éventuels</t>
  </si>
  <si>
    <t>PARTENAIRES ASSOCIES A L'ACTION</t>
  </si>
  <si>
    <t xml:space="preserve">           Pilier Cohésion Sociale      </t>
  </si>
  <si>
    <t>L'information et la communication autour de l’action</t>
  </si>
  <si>
    <t>Indicateurs</t>
  </si>
  <si>
    <t>Réalisé</t>
  </si>
  <si>
    <t>Remarques, observations, commentaires</t>
  </si>
  <si>
    <t>Le partenariat</t>
  </si>
  <si>
    <t>Localisation géographique de l'action</t>
  </si>
  <si>
    <t>BILAN QUANTITATIF DE L'ACTION</t>
  </si>
  <si>
    <t>BILAN QUALITATIF DE L'ACTION</t>
  </si>
  <si>
    <t>Nom</t>
  </si>
  <si>
    <t>Date</t>
  </si>
  <si>
    <t>LIEU</t>
  </si>
  <si>
    <t>REALISES</t>
  </si>
  <si>
    <t>PREVISIONNELS</t>
  </si>
  <si>
    <t>NB PARTICIPANTS</t>
  </si>
  <si>
    <t>TEMPS FORTS DE L'ACTION</t>
  </si>
  <si>
    <t>LIEUX</t>
  </si>
  <si>
    <t>PLANNINGS DES PERMANENCES DE L'ACTION</t>
  </si>
  <si>
    <t>ATTENTION. IL FAUT SOLLICITER LA COLLECTIVITE ET L'ETAT A HAUTEUR DE    50 / 50 SUR LE RESTE A CHARGE.</t>
  </si>
  <si>
    <t>DIAGNE</t>
  </si>
  <si>
    <t>dibril.diagne@amvs.fr</t>
  </si>
  <si>
    <t xml:space="preserve">Directeur Général Adjoint du Pôle Cohésion Sociale et Territoriale
</t>
  </si>
  <si>
    <t>CONTACTS C.A.M.V.S   -   POLE COHESION SOCIALE ET TERRITOIRE</t>
  </si>
  <si>
    <t>PROGRAMMATION UNIQUE 2023</t>
  </si>
  <si>
    <t>information à l’ensemble des associations : modalités de l’A.M.I 2023</t>
  </si>
  <si>
    <t>Lancement de l’A.M.I. 2023 Mise en ligne sur le site Internet.</t>
  </si>
  <si>
    <t>BUDGET PREVISIONNEL  DE LA STRUCTURE - EXERCICE 2023</t>
  </si>
  <si>
    <t>BUDGET PREVISIONNEL  FONCTIONNEMENT- EXERCICE 2023</t>
  </si>
  <si>
    <t>BILAN FINANCIER DE L'OPERATION - PREVISIONNEL - INTERMEDIAIRE - FINAL - EXERCICE 2022</t>
  </si>
  <si>
    <t>CONTACTS SUR LES COMMUNES</t>
  </si>
  <si>
    <t>PAREE</t>
  </si>
  <si>
    <t>Guillaume</t>
  </si>
  <si>
    <t>g.paree@ville-feignies.fr</t>
  </si>
  <si>
    <t>Denis</t>
  </si>
  <si>
    <t>FERRIERE LE GRANDE</t>
  </si>
  <si>
    <t>mairie@mairie-hautmont.fr</t>
  </si>
  <si>
    <t>BOUJJOUF</t>
  </si>
  <si>
    <t>Abdel</t>
  </si>
  <si>
    <t>abdelkader.boujjouf@mairie-jeumont.fr</t>
  </si>
  <si>
    <t>ALLATI</t>
  </si>
  <si>
    <t>Nasser</t>
  </si>
  <si>
    <t>abdennasser.allati@louvroil.fr</t>
  </si>
  <si>
    <t>Mairie de Neuf-Mesnil</t>
  </si>
  <si>
    <t>mairie.neufmesnil@wanadoo.fr</t>
  </si>
  <si>
    <t>Mairie d'Aulnoye-Aymeries</t>
  </si>
  <si>
    <t>AULNOYE-AYMERIES</t>
  </si>
  <si>
    <t>contact@aulnoye-aymeries.fr</t>
  </si>
  <si>
    <t>Mairie de Recquignies</t>
  </si>
  <si>
    <t>RECQUIGNIES</t>
  </si>
  <si>
    <t>mairie-recquignies@wanadoo.fr</t>
  </si>
  <si>
    <t>LARIVIERE</t>
  </si>
  <si>
    <t>Jonathan</t>
  </si>
  <si>
    <t>jonathan.lariviere@ville-maubeuge.fr</t>
  </si>
  <si>
    <t xml:space="preserve">Responsable du service Politique de la Ville et Démocratie participative </t>
  </si>
  <si>
    <t>DIEU</t>
  </si>
  <si>
    <t xml:space="preserve">Directeur du Pôle Jeunesse et Sports / Politique de la Ville/ Vie associative
et du CCAS (Centre Communal d’Action Sociale) de Ferrière la Grande
</t>
  </si>
  <si>
    <t>Naima</t>
  </si>
  <si>
    <t>Réfèrente politique de la ville</t>
  </si>
  <si>
    <t>GHOMARI</t>
  </si>
  <si>
    <t>bdieu@ferrierelagrande.fr</t>
  </si>
  <si>
    <t>10/10 au 10/11</t>
  </si>
  <si>
    <t>23/09 au 05/10</t>
  </si>
  <si>
    <t>Djibril</t>
  </si>
  <si>
    <t>1 juillet 2022</t>
  </si>
  <si>
    <t>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</si>
</sst>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9"/>
      <color rgb="FFC00000"/>
      <name val="Arial"/>
      <family val="2"/>
    </font>
    <font>
      <sz val="9"/>
      <color theme="1"/>
      <name val="Arial"/>
      <family val="2"/>
    </font>
    <font>
      <b/>
      <sz val="9"/>
      <color theme="3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theme="3"/>
      <name val="Calibri"/>
      <family val="2"/>
      <scheme val="minor"/>
    </font>
    <font>
      <b/>
      <sz val="7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rgb="FF00008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u/>
      <sz val="8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2060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30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i/>
      <u/>
      <sz val="12"/>
      <color theme="0"/>
      <name val="Calibri"/>
      <family val="2"/>
      <scheme val="minor"/>
    </font>
    <font>
      <sz val="80"/>
      <color theme="1"/>
      <name val="Arial"/>
      <family val="2"/>
    </font>
    <font>
      <b/>
      <sz val="20"/>
      <color theme="0"/>
      <name val="Arial"/>
      <family val="2"/>
    </font>
    <font>
      <b/>
      <u/>
      <sz val="20"/>
      <color theme="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5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u/>
      <sz val="15"/>
      <color theme="0"/>
      <name val="Calibri"/>
      <family val="2"/>
      <scheme val="minor"/>
    </font>
    <font>
      <sz val="9"/>
      <color rgb="FF40382D"/>
      <name val="Arial"/>
      <family val="2"/>
    </font>
    <font>
      <b/>
      <sz val="9"/>
      <color rgb="FFFFFFFF"/>
      <name val="Arial"/>
      <family val="2"/>
    </font>
    <font>
      <b/>
      <sz val="14"/>
      <color theme="0"/>
      <name val="Arial"/>
      <family val="2"/>
    </font>
    <font>
      <b/>
      <u/>
      <sz val="14"/>
      <color theme="0"/>
      <name val="Arial"/>
      <family val="2"/>
    </font>
    <font>
      <sz val="9"/>
      <color theme="0"/>
      <name val="Arial"/>
      <family val="2"/>
    </font>
    <font>
      <b/>
      <sz val="36"/>
      <color theme="0"/>
      <name val="Calibri"/>
      <family val="2"/>
      <scheme val="minor"/>
    </font>
    <font>
      <b/>
      <sz val="4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9"/>
      <color rgb="FF40382D"/>
      <name val="Arial"/>
      <family val="2"/>
    </font>
    <font>
      <sz val="12"/>
      <color theme="1"/>
      <name val="Calibri"/>
      <family val="2"/>
    </font>
    <font>
      <b/>
      <sz val="16"/>
      <color rgb="FFE36C0A"/>
      <name val="Calibri"/>
      <family val="2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sz val="1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7E6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7">
    <xf numFmtId="0" fontId="0" fillId="0" borderId="0" xfId="0"/>
    <xf numFmtId="0" fontId="0" fillId="4" borderId="0" xfId="0" applyFill="1"/>
    <xf numFmtId="0" fontId="0" fillId="4" borderId="0" xfId="0" applyFill="1" applyBorder="1"/>
    <xf numFmtId="0" fontId="7" fillId="4" borderId="0" xfId="0" applyFont="1" applyFill="1" applyBorder="1" applyAlignment="1">
      <alignment horizontal="center"/>
    </xf>
    <xf numFmtId="0" fontId="8" fillId="7" borderId="1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/>
    <xf numFmtId="0" fontId="11" fillId="9" borderId="4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/>
    </xf>
    <xf numFmtId="0" fontId="16" fillId="0" borderId="4" xfId="1" applyFont="1" applyBorder="1" applyAlignment="1">
      <alignment vertical="center" wrapText="1"/>
    </xf>
    <xf numFmtId="0" fontId="11" fillId="10" borderId="4" xfId="0" applyFont="1" applyFill="1" applyBorder="1" applyAlignment="1">
      <alignment vertical="center" wrapText="1"/>
    </xf>
    <xf numFmtId="0" fontId="11" fillId="11" borderId="4" xfId="0" applyFont="1" applyFill="1" applyBorder="1" applyAlignment="1">
      <alignment vertical="center" wrapText="1"/>
    </xf>
    <xf numFmtId="0" fontId="2" fillId="0" borderId="4" xfId="1" applyFont="1" applyBorder="1" applyAlignment="1">
      <alignment horizontal="right" vertical="center" wrapText="1"/>
    </xf>
    <xf numFmtId="0" fontId="11" fillId="12" borderId="4" xfId="0" applyFont="1" applyFill="1" applyBorder="1" applyAlignment="1">
      <alignment vertical="center" wrapText="1"/>
    </xf>
    <xf numFmtId="0" fontId="11" fillId="13" borderId="4" xfId="0" applyFont="1" applyFill="1" applyBorder="1" applyAlignment="1">
      <alignment vertical="center" wrapText="1"/>
    </xf>
    <xf numFmtId="0" fontId="3" fillId="14" borderId="4" xfId="0" applyFont="1" applyFill="1" applyBorder="1" applyAlignment="1">
      <alignment vertical="center" wrapText="1"/>
    </xf>
    <xf numFmtId="0" fontId="3" fillId="15" borderId="4" xfId="0" applyFont="1" applyFill="1" applyBorder="1" applyAlignment="1">
      <alignment vertical="center" wrapText="1"/>
    </xf>
    <xf numFmtId="0" fontId="11" fillId="16" borderId="4" xfId="0" applyFont="1" applyFill="1" applyBorder="1" applyAlignment="1">
      <alignment vertical="center" wrapText="1"/>
    </xf>
    <xf numFmtId="0" fontId="3" fillId="17" borderId="4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18" fillId="4" borderId="0" xfId="0" applyFont="1" applyFill="1" applyBorder="1"/>
    <xf numFmtId="0" fontId="9" fillId="4" borderId="0" xfId="0" applyFont="1" applyFill="1" applyBorder="1"/>
    <xf numFmtId="0" fontId="8" fillId="18" borderId="4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vertical="center" wrapText="1"/>
    </xf>
    <xf numFmtId="0" fontId="11" fillId="19" borderId="4" xfId="0" applyFont="1" applyFill="1" applyBorder="1" applyAlignment="1">
      <alignment vertical="center" wrapText="1"/>
    </xf>
    <xf numFmtId="0" fontId="19" fillId="19" borderId="4" xfId="0" applyFont="1" applyFill="1" applyBorder="1" applyAlignment="1">
      <alignment vertical="center" wrapText="1"/>
    </xf>
    <xf numFmtId="0" fontId="12" fillId="19" borderId="4" xfId="0" applyFont="1" applyFill="1" applyBorder="1" applyAlignment="1">
      <alignment vertical="center" wrapText="1"/>
    </xf>
    <xf numFmtId="0" fontId="14" fillId="19" borderId="4" xfId="0" applyFont="1" applyFill="1" applyBorder="1" applyAlignment="1">
      <alignment horizontal="right" vertical="center" wrapText="1"/>
    </xf>
    <xf numFmtId="0" fontId="20" fillId="4" borderId="0" xfId="0" applyFont="1" applyFill="1" applyBorder="1"/>
    <xf numFmtId="0" fontId="20" fillId="0" borderId="0" xfId="0" applyFont="1"/>
    <xf numFmtId="3" fontId="8" fillId="7" borderId="4" xfId="0" applyNumberFormat="1" applyFont="1" applyFill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5" fillId="0" borderId="4" xfId="0" applyNumberFormat="1" applyFont="1" applyBorder="1" applyAlignment="1">
      <alignment vertical="center" wrapText="1"/>
    </xf>
    <xf numFmtId="3" fontId="12" fillId="0" borderId="4" xfId="0" applyNumberFormat="1" applyFont="1" applyBorder="1" applyAlignment="1">
      <alignment vertical="center" wrapText="1"/>
    </xf>
    <xf numFmtId="3" fontId="18" fillId="4" borderId="0" xfId="0" applyNumberFormat="1" applyFont="1" applyFill="1" applyBorder="1"/>
    <xf numFmtId="3" fontId="8" fillId="18" borderId="4" xfId="0" applyNumberFormat="1" applyFont="1" applyFill="1" applyBorder="1" applyAlignment="1">
      <alignment vertical="center" wrapText="1"/>
    </xf>
    <xf numFmtId="3" fontId="12" fillId="19" borderId="4" xfId="0" applyNumberFormat="1" applyFont="1" applyFill="1" applyBorder="1" applyAlignment="1">
      <alignment vertical="center" wrapText="1"/>
    </xf>
    <xf numFmtId="3" fontId="11" fillId="19" borderId="4" xfId="0" applyNumberFormat="1" applyFont="1" applyFill="1" applyBorder="1" applyAlignment="1">
      <alignment vertical="center" wrapText="1"/>
    </xf>
    <xf numFmtId="3" fontId="15" fillId="19" borderId="4" xfId="0" applyNumberFormat="1" applyFont="1" applyFill="1" applyBorder="1" applyAlignment="1">
      <alignment vertical="center" wrapText="1"/>
    </xf>
    <xf numFmtId="3" fontId="8" fillId="18" borderId="4" xfId="0" applyNumberFormat="1" applyFont="1" applyFill="1" applyBorder="1"/>
    <xf numFmtId="3" fontId="9" fillId="8" borderId="4" xfId="0" applyNumberFormat="1" applyFont="1" applyFill="1" applyBorder="1" applyAlignment="1"/>
    <xf numFmtId="3" fontId="13" fillId="0" borderId="4" xfId="0" applyNumberFormat="1" applyFont="1" applyBorder="1"/>
    <xf numFmtId="3" fontId="17" fillId="0" borderId="4" xfId="0" applyNumberFormat="1" applyFont="1" applyBorder="1"/>
    <xf numFmtId="3" fontId="0" fillId="4" borderId="0" xfId="0" applyNumberFormat="1" applyFill="1" applyBorder="1"/>
    <xf numFmtId="3" fontId="10" fillId="8" borderId="4" xfId="0" applyNumberFormat="1" applyFont="1" applyFill="1" applyBorder="1" applyAlignment="1">
      <alignment vertical="center" wrapText="1"/>
    </xf>
    <xf numFmtId="3" fontId="13" fillId="19" borderId="4" xfId="0" applyNumberFormat="1" applyFont="1" applyFill="1" applyBorder="1" applyAlignment="1">
      <alignment vertical="center" wrapText="1"/>
    </xf>
    <xf numFmtId="3" fontId="9" fillId="8" borderId="4" xfId="0" applyNumberFormat="1" applyFont="1" applyFill="1" applyBorder="1"/>
    <xf numFmtId="0" fontId="14" fillId="4" borderId="4" xfId="0" applyFont="1" applyFill="1" applyBorder="1" applyAlignment="1">
      <alignment horizontal="right" vertical="center" wrapText="1"/>
    </xf>
    <xf numFmtId="3" fontId="15" fillId="4" borderId="4" xfId="0" applyNumberFormat="1" applyFont="1" applyFill="1" applyBorder="1"/>
    <xf numFmtId="3" fontId="13" fillId="4" borderId="4" xfId="0" applyNumberFormat="1" applyFont="1" applyFill="1" applyBorder="1"/>
    <xf numFmtId="3" fontId="12" fillId="4" borderId="4" xfId="0" applyNumberFormat="1" applyFont="1" applyFill="1" applyBorder="1" applyAlignment="1">
      <alignment vertical="center" wrapText="1"/>
    </xf>
    <xf numFmtId="3" fontId="15" fillId="4" borderId="4" xfId="0" applyNumberFormat="1" applyFont="1" applyFill="1" applyBorder="1" applyAlignment="1">
      <alignment vertical="center" wrapText="1"/>
    </xf>
    <xf numFmtId="0" fontId="20" fillId="4" borderId="0" xfId="0" applyFont="1" applyFill="1"/>
    <xf numFmtId="0" fontId="4" fillId="4" borderId="0" xfId="0" applyFont="1" applyFill="1"/>
    <xf numFmtId="0" fontId="23" fillId="0" borderId="0" xfId="0" applyFont="1"/>
    <xf numFmtId="0" fontId="23" fillId="4" borderId="0" xfId="0" applyFont="1" applyFill="1"/>
    <xf numFmtId="0" fontId="24" fillId="4" borderId="0" xfId="0" applyFont="1" applyFill="1" applyBorder="1" applyAlignment="1">
      <alignment horizontal="center"/>
    </xf>
    <xf numFmtId="0" fontId="23" fillId="4" borderId="4" xfId="0" applyFont="1" applyFill="1" applyBorder="1"/>
    <xf numFmtId="0" fontId="26" fillId="4" borderId="0" xfId="0" applyFont="1" applyFill="1"/>
    <xf numFmtId="0" fontId="24" fillId="4" borderId="0" xfId="0" applyFont="1" applyFill="1" applyBorder="1" applyAlignment="1"/>
    <xf numFmtId="0" fontId="23" fillId="4" borderId="0" xfId="0" applyFont="1" applyFill="1" applyBorder="1"/>
    <xf numFmtId="0" fontId="23" fillId="4" borderId="0" xfId="0" applyFont="1" applyFill="1" applyBorder="1" applyAlignment="1">
      <alignment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top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right"/>
    </xf>
    <xf numFmtId="0" fontId="23" fillId="4" borderId="0" xfId="0" applyFont="1" applyFill="1" applyBorder="1" applyAlignment="1"/>
    <xf numFmtId="0" fontId="27" fillId="0" borderId="0" xfId="0" applyFont="1" applyAlignment="1">
      <alignment horizontal="right" vertical="center" wrapText="1"/>
    </xf>
    <xf numFmtId="0" fontId="23" fillId="0" borderId="0" xfId="0" applyFont="1" applyBorder="1" applyAlignment="1">
      <alignment vertical="top"/>
    </xf>
    <xf numFmtId="0" fontId="23" fillId="4" borderId="0" xfId="0" applyFont="1" applyFill="1" applyAlignment="1">
      <alignment horizontal="right" vertical="center" wrapText="1"/>
    </xf>
    <xf numFmtId="0" fontId="0" fillId="0" borderId="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2" fillId="8" borderId="15" xfId="0" applyFont="1" applyFill="1" applyBorder="1" applyAlignment="1">
      <alignment horizontal="center" vertical="center"/>
    </xf>
    <xf numFmtId="0" fontId="1" fillId="17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20" borderId="15" xfId="0" applyFont="1" applyFill="1" applyBorder="1" applyAlignment="1">
      <alignment horizontal="center" vertical="center"/>
    </xf>
    <xf numFmtId="0" fontId="35" fillId="5" borderId="14" xfId="0" applyFont="1" applyFill="1" applyBorder="1" applyAlignment="1">
      <alignment horizontal="center" vertical="center"/>
    </xf>
    <xf numFmtId="0" fontId="35" fillId="17" borderId="14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8" fillId="0" borderId="0" xfId="0" applyFont="1"/>
    <xf numFmtId="0" fontId="9" fillId="0" borderId="0" xfId="0" applyFont="1" applyAlignment="1">
      <alignment horizontal="right" wrapText="1"/>
    </xf>
    <xf numFmtId="0" fontId="0" fillId="0" borderId="0" xfId="0" applyAlignment="1">
      <alignment horizontal="center" vertical="center"/>
    </xf>
    <xf numFmtId="0" fontId="34" fillId="20" borderId="14" xfId="0" applyFont="1" applyFill="1" applyBorder="1" applyAlignment="1">
      <alignment horizontal="center"/>
    </xf>
    <xf numFmtId="0" fontId="44" fillId="8" borderId="14" xfId="0" applyFont="1" applyFill="1" applyBorder="1" applyAlignment="1">
      <alignment horizontal="center" vertical="center"/>
    </xf>
    <xf numFmtId="0" fontId="44" fillId="16" borderId="14" xfId="0" applyFont="1" applyFill="1" applyBorder="1" applyAlignment="1">
      <alignment horizontal="center" vertical="center"/>
    </xf>
    <xf numFmtId="0" fontId="32" fillId="16" borderId="15" xfId="0" applyFont="1" applyFill="1" applyBorder="1" applyAlignment="1">
      <alignment horizontal="center" vertical="center"/>
    </xf>
    <xf numFmtId="0" fontId="45" fillId="23" borderId="14" xfId="0" applyFont="1" applyFill="1" applyBorder="1" applyAlignment="1">
      <alignment horizontal="center" vertical="center"/>
    </xf>
    <xf numFmtId="0" fontId="1" fillId="23" borderId="15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1" fillId="17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0" borderId="26" xfId="0" applyFont="1" applyFill="1" applyBorder="1" applyAlignment="1">
      <alignment horizontal="center" vertical="center"/>
    </xf>
    <xf numFmtId="0" fontId="32" fillId="8" borderId="26" xfId="0" applyFont="1" applyFill="1" applyBorder="1" applyAlignment="1">
      <alignment horizontal="center" vertical="center"/>
    </xf>
    <xf numFmtId="0" fontId="32" fillId="16" borderId="26" xfId="0" applyFont="1" applyFill="1" applyBorder="1" applyAlignment="1">
      <alignment horizontal="center" vertical="center"/>
    </xf>
    <xf numFmtId="0" fontId="1" fillId="23" borderId="2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6" fillId="4" borderId="4" xfId="0" applyFont="1" applyFill="1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0" fontId="47" fillId="4" borderId="4" xfId="1" applyFont="1" applyFill="1" applyBorder="1"/>
    <xf numFmtId="0" fontId="46" fillId="4" borderId="0" xfId="0" applyFont="1" applyFill="1"/>
    <xf numFmtId="0" fontId="2" fillId="4" borderId="0" xfId="0" applyFont="1" applyFill="1"/>
    <xf numFmtId="0" fontId="48" fillId="4" borderId="0" xfId="0" applyFont="1" applyFill="1"/>
    <xf numFmtId="0" fontId="49" fillId="4" borderId="0" xfId="0" applyFont="1" applyFill="1"/>
    <xf numFmtId="0" fontId="51" fillId="2" borderId="5" xfId="0" applyFont="1" applyFill="1" applyBorder="1" applyAlignment="1">
      <alignment vertical="top"/>
    </xf>
    <xf numFmtId="0" fontId="52" fillId="2" borderId="6" xfId="0" applyFont="1" applyFill="1" applyBorder="1" applyAlignment="1">
      <alignment vertical="top"/>
    </xf>
    <xf numFmtId="0" fontId="52" fillId="2" borderId="7" xfId="0" applyFont="1" applyFill="1" applyBorder="1" applyAlignment="1">
      <alignment vertical="top"/>
    </xf>
    <xf numFmtId="0" fontId="50" fillId="2" borderId="8" xfId="0" applyFont="1" applyFill="1" applyBorder="1"/>
    <xf numFmtId="0" fontId="50" fillId="2" borderId="0" xfId="0" applyFont="1" applyFill="1" applyBorder="1"/>
    <xf numFmtId="0" fontId="50" fillId="2" borderId="27" xfId="0" applyFont="1" applyFill="1" applyBorder="1"/>
    <xf numFmtId="16" fontId="55" fillId="2" borderId="28" xfId="0" applyNumberFormat="1" applyFont="1" applyFill="1" applyBorder="1" applyAlignment="1">
      <alignment horizontal="center" vertical="center"/>
    </xf>
    <xf numFmtId="0" fontId="55" fillId="2" borderId="28" xfId="0" applyFont="1" applyFill="1" applyBorder="1" applyAlignment="1">
      <alignment horizontal="center" vertical="center"/>
    </xf>
    <xf numFmtId="16" fontId="55" fillId="2" borderId="28" xfId="0" applyNumberFormat="1" applyFont="1" applyFill="1" applyBorder="1" applyAlignment="1">
      <alignment horizontal="center" vertical="center" wrapText="1"/>
    </xf>
    <xf numFmtId="0" fontId="55" fillId="2" borderId="30" xfId="0" applyFont="1" applyFill="1" applyBorder="1" applyAlignment="1">
      <alignment horizontal="center" vertical="center" wrapText="1"/>
    </xf>
    <xf numFmtId="0" fontId="0" fillId="0" borderId="0" xfId="0" applyBorder="1"/>
    <xf numFmtId="3" fontId="0" fillId="0" borderId="4" xfId="0" applyNumberFormat="1" applyBorder="1"/>
    <xf numFmtId="3" fontId="14" fillId="0" borderId="4" xfId="0" applyNumberFormat="1" applyFont="1" applyBorder="1" applyAlignment="1">
      <alignment horizontal="right" vertical="center" wrapText="1"/>
    </xf>
    <xf numFmtId="3" fontId="11" fillId="13" borderId="4" xfId="0" applyNumberFormat="1" applyFont="1" applyFill="1" applyBorder="1" applyAlignment="1">
      <alignment vertical="center" wrapText="1"/>
    </xf>
    <xf numFmtId="3" fontId="3" fillId="14" borderId="4" xfId="0" applyNumberFormat="1" applyFont="1" applyFill="1" applyBorder="1" applyAlignment="1">
      <alignment vertical="center" wrapText="1"/>
    </xf>
    <xf numFmtId="3" fontId="11" fillId="16" borderId="4" xfId="0" applyNumberFormat="1" applyFont="1" applyFill="1" applyBorder="1" applyAlignment="1">
      <alignment vertical="center" wrapText="1"/>
    </xf>
    <xf numFmtId="3" fontId="3" fillId="17" borderId="4" xfId="0" applyNumberFormat="1" applyFont="1" applyFill="1" applyBorder="1" applyAlignment="1">
      <alignment vertical="center" wrapText="1"/>
    </xf>
    <xf numFmtId="3" fontId="14" fillId="19" borderId="4" xfId="0" applyNumberFormat="1" applyFont="1" applyFill="1" applyBorder="1" applyAlignment="1">
      <alignment horizontal="right" vertical="center" wrapText="1"/>
    </xf>
    <xf numFmtId="0" fontId="11" fillId="24" borderId="4" xfId="0" applyFont="1" applyFill="1" applyBorder="1" applyAlignment="1">
      <alignment vertical="center" wrapText="1"/>
    </xf>
    <xf numFmtId="3" fontId="11" fillId="24" borderId="4" xfId="0" applyNumberFormat="1" applyFont="1" applyFill="1" applyBorder="1" applyAlignment="1">
      <alignment vertical="center" wrapText="1"/>
    </xf>
    <xf numFmtId="0" fontId="11" fillId="25" borderId="4" xfId="0" applyFont="1" applyFill="1" applyBorder="1" applyAlignment="1">
      <alignment vertical="center" wrapText="1"/>
    </xf>
    <xf numFmtId="3" fontId="11" fillId="25" borderId="4" xfId="0" applyNumberFormat="1" applyFont="1" applyFill="1" applyBorder="1" applyAlignment="1">
      <alignment vertical="center" wrapText="1"/>
    </xf>
    <xf numFmtId="0" fontId="11" fillId="26" borderId="4" xfId="0" applyFont="1" applyFill="1" applyBorder="1" applyAlignment="1">
      <alignment vertical="center" wrapText="1"/>
    </xf>
    <xf numFmtId="3" fontId="11" fillId="26" borderId="4" xfId="0" applyNumberFormat="1" applyFont="1" applyFill="1" applyBorder="1" applyAlignment="1">
      <alignment vertical="center" wrapText="1"/>
    </xf>
    <xf numFmtId="0" fontId="11" fillId="28" borderId="4" xfId="0" applyFont="1" applyFill="1" applyBorder="1" applyAlignment="1">
      <alignment vertical="center" wrapText="1"/>
    </xf>
    <xf numFmtId="3" fontId="11" fillId="28" borderId="4" xfId="0" applyNumberFormat="1" applyFont="1" applyFill="1" applyBorder="1" applyAlignment="1">
      <alignment vertical="center" wrapText="1"/>
    </xf>
    <xf numFmtId="3" fontId="12" fillId="14" borderId="4" xfId="0" applyNumberFormat="1" applyFont="1" applyFill="1" applyBorder="1" applyAlignment="1">
      <alignment vertical="center" wrapText="1"/>
    </xf>
    <xf numFmtId="0" fontId="3" fillId="20" borderId="4" xfId="0" applyFont="1" applyFill="1" applyBorder="1" applyAlignment="1">
      <alignment vertical="center" wrapText="1"/>
    </xf>
    <xf numFmtId="3" fontId="3" fillId="20" borderId="4" xfId="0" applyNumberFormat="1" applyFont="1" applyFill="1" applyBorder="1" applyAlignment="1">
      <alignment vertical="center" wrapText="1"/>
    </xf>
    <xf numFmtId="3" fontId="12" fillId="20" borderId="4" xfId="0" applyNumberFormat="1" applyFont="1" applyFill="1" applyBorder="1" applyAlignment="1">
      <alignment vertical="center" wrapText="1"/>
    </xf>
    <xf numFmtId="3" fontId="12" fillId="16" borderId="4" xfId="0" applyNumberFormat="1" applyFont="1" applyFill="1" applyBorder="1" applyAlignment="1">
      <alignment vertical="center" wrapText="1"/>
    </xf>
    <xf numFmtId="3" fontId="58" fillId="17" borderId="4" xfId="0" applyNumberFormat="1" applyFont="1" applyFill="1" applyBorder="1" applyAlignment="1">
      <alignment vertical="center" wrapText="1"/>
    </xf>
    <xf numFmtId="3" fontId="16" fillId="0" borderId="4" xfId="1" applyNumberFormat="1" applyFont="1" applyBorder="1" applyAlignment="1">
      <alignment vertical="center" wrapText="1"/>
    </xf>
    <xf numFmtId="3" fontId="14" fillId="4" borderId="4" xfId="0" applyNumberFormat="1" applyFont="1" applyFill="1" applyBorder="1" applyAlignment="1">
      <alignment horizontal="right" vertical="center" wrapText="1"/>
    </xf>
    <xf numFmtId="3" fontId="2" fillId="0" borderId="4" xfId="1" applyNumberFormat="1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vertical="center" wrapText="1"/>
    </xf>
    <xf numFmtId="3" fontId="9" fillId="8" borderId="4" xfId="0" applyNumberFormat="1" applyFont="1" applyFill="1" applyBorder="1" applyAlignment="1">
      <alignment vertical="center" wrapText="1"/>
    </xf>
    <xf numFmtId="3" fontId="19" fillId="19" borderId="4" xfId="0" applyNumberFormat="1" applyFont="1" applyFill="1" applyBorder="1" applyAlignment="1">
      <alignment vertical="center" wrapText="1"/>
    </xf>
    <xf numFmtId="0" fontId="8" fillId="7" borderId="9" xfId="0" applyFont="1" applyFill="1" applyBorder="1" applyAlignment="1">
      <alignment vertical="center" wrapText="1"/>
    </xf>
    <xf numFmtId="0" fontId="10" fillId="8" borderId="9" xfId="0" applyFont="1" applyFill="1" applyBorder="1" applyAlignment="1"/>
    <xf numFmtId="3" fontId="8" fillId="7" borderId="9" xfId="0" applyNumberFormat="1" applyFont="1" applyFill="1" applyBorder="1" applyAlignment="1">
      <alignment vertical="center" wrapText="1"/>
    </xf>
    <xf numFmtId="3" fontId="8" fillId="7" borderId="13" xfId="0" applyNumberFormat="1" applyFont="1" applyFill="1" applyBorder="1" applyAlignment="1">
      <alignment vertical="center" wrapText="1"/>
    </xf>
    <xf numFmtId="3" fontId="10" fillId="8" borderId="9" xfId="0" applyNumberFormat="1" applyFont="1" applyFill="1" applyBorder="1" applyAlignment="1"/>
    <xf numFmtId="3" fontId="9" fillId="8" borderId="13" xfId="0" applyNumberFormat="1" applyFont="1" applyFill="1" applyBorder="1" applyAlignment="1"/>
    <xf numFmtId="0" fontId="0" fillId="13" borderId="4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 wrapText="1"/>
    </xf>
    <xf numFmtId="0" fontId="0" fillId="27" borderId="4" xfId="0" applyFill="1" applyBorder="1"/>
    <xf numFmtId="0" fontId="0" fillId="32" borderId="4" xfId="0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 wrapText="1"/>
    </xf>
    <xf numFmtId="0" fontId="0" fillId="33" borderId="4" xfId="0" applyFill="1" applyBorder="1"/>
    <xf numFmtId="0" fontId="0" fillId="33" borderId="12" xfId="0" applyFill="1" applyBorder="1"/>
    <xf numFmtId="0" fontId="0" fillId="33" borderId="32" xfId="0" applyFill="1" applyBorder="1"/>
    <xf numFmtId="0" fontId="50" fillId="29" borderId="32" xfId="0" applyFont="1" applyFill="1" applyBorder="1"/>
    <xf numFmtId="0" fontId="0" fillId="27" borderId="32" xfId="0" applyFill="1" applyBorder="1"/>
    <xf numFmtId="0" fontId="4" fillId="4" borderId="6" xfId="0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center"/>
    </xf>
    <xf numFmtId="0" fontId="0" fillId="36" borderId="0" xfId="0" applyFill="1"/>
    <xf numFmtId="0" fontId="67" fillId="2" borderId="0" xfId="0" applyFont="1" applyFill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54" fillId="38" borderId="29" xfId="0" applyFont="1" applyFill="1" applyBorder="1" applyAlignment="1">
      <alignment horizontal="center" vertical="center" wrapText="1"/>
    </xf>
    <xf numFmtId="14" fontId="55" fillId="2" borderId="28" xfId="0" applyNumberFormat="1" applyFont="1" applyFill="1" applyBorder="1" applyAlignment="1">
      <alignment horizontal="center" vertical="center"/>
    </xf>
    <xf numFmtId="0" fontId="54" fillId="38" borderId="29" xfId="0" applyFont="1" applyFill="1" applyBorder="1" applyAlignment="1">
      <alignment horizontal="center" vertical="center"/>
    </xf>
    <xf numFmtId="0" fontId="71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horizontal="left" vertical="center" indent="5"/>
    </xf>
    <xf numFmtId="0" fontId="73" fillId="0" borderId="0" xfId="0" applyFont="1" applyAlignment="1">
      <alignment vertical="center"/>
    </xf>
    <xf numFmtId="0" fontId="74" fillId="39" borderId="48" xfId="0" applyFont="1" applyFill="1" applyBorder="1" applyAlignment="1">
      <alignment horizontal="center" vertical="center" wrapText="1"/>
    </xf>
    <xf numFmtId="0" fontId="74" fillId="39" borderId="25" xfId="0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54" xfId="0" applyBorder="1"/>
    <xf numFmtId="0" fontId="0" fillId="0" borderId="2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3" xfId="0" applyBorder="1"/>
    <xf numFmtId="0" fontId="0" fillId="0" borderId="55" xfId="0" applyBorder="1"/>
    <xf numFmtId="0" fontId="0" fillId="0" borderId="59" xfId="0" applyBorder="1"/>
    <xf numFmtId="0" fontId="0" fillId="0" borderId="61" xfId="0" applyBorder="1"/>
    <xf numFmtId="0" fontId="0" fillId="0" borderId="10" xfId="0" applyBorder="1"/>
    <xf numFmtId="0" fontId="0" fillId="0" borderId="60" xfId="0" applyBorder="1"/>
    <xf numFmtId="0" fontId="74" fillId="39" borderId="51" xfId="0" applyFont="1" applyFill="1" applyBorder="1" applyAlignment="1">
      <alignment horizontal="center" vertical="center" textRotation="90" wrapText="1"/>
    </xf>
    <xf numFmtId="0" fontId="74" fillId="39" borderId="45" xfId="0" applyFont="1" applyFill="1" applyBorder="1" applyAlignment="1">
      <alignment horizontal="center" vertical="center" textRotation="90" wrapText="1"/>
    </xf>
    <xf numFmtId="0" fontId="74" fillId="39" borderId="50" xfId="0" applyFont="1" applyFill="1" applyBorder="1" applyAlignment="1">
      <alignment horizontal="center" vertical="center" textRotation="90" wrapText="1"/>
    </xf>
    <xf numFmtId="0" fontId="75" fillId="0" borderId="0" xfId="0" applyFont="1" applyAlignment="1">
      <alignment vertical="center"/>
    </xf>
    <xf numFmtId="0" fontId="0" fillId="0" borderId="0" xfId="0"/>
    <xf numFmtId="0" fontId="76" fillId="0" borderId="0" xfId="0" applyFont="1"/>
    <xf numFmtId="0" fontId="77" fillId="0" borderId="0" xfId="0" applyFont="1" applyAlignment="1">
      <alignment vertical="center"/>
    </xf>
    <xf numFmtId="0" fontId="0" fillId="41" borderId="4" xfId="0" applyFill="1" applyBorder="1"/>
    <xf numFmtId="0" fontId="0" fillId="40" borderId="4" xfId="0" applyFill="1" applyBorder="1"/>
    <xf numFmtId="0" fontId="0" fillId="43" borderId="4" xfId="0" applyFill="1" applyBorder="1"/>
    <xf numFmtId="3" fontId="15" fillId="44" borderId="4" xfId="0" applyNumberFormat="1" applyFont="1" applyFill="1" applyBorder="1" applyAlignment="1">
      <alignment vertical="center" wrapText="1"/>
    </xf>
    <xf numFmtId="3" fontId="12" fillId="44" borderId="4" xfId="0" applyNumberFormat="1" applyFont="1" applyFill="1" applyBorder="1" applyAlignment="1">
      <alignment vertical="center" wrapText="1"/>
    </xf>
    <xf numFmtId="3" fontId="15" fillId="44" borderId="4" xfId="0" applyNumberFormat="1" applyFont="1" applyFill="1" applyBorder="1"/>
    <xf numFmtId="0" fontId="1" fillId="5" borderId="62" xfId="0" applyFont="1" applyFill="1" applyBorder="1" applyAlignment="1">
      <alignment horizontal="center" vertical="center"/>
    </xf>
    <xf numFmtId="0" fontId="0" fillId="0" borderId="1" xfId="0" applyBorder="1"/>
    <xf numFmtId="0" fontId="0" fillId="0" borderId="63" xfId="0" applyBorder="1"/>
    <xf numFmtId="0" fontId="1" fillId="5" borderId="64" xfId="0" applyFont="1" applyFill="1" applyBorder="1" applyAlignment="1">
      <alignment horizontal="center" vertical="center"/>
    </xf>
    <xf numFmtId="0" fontId="79" fillId="41" borderId="4" xfId="0" applyFont="1" applyFill="1" applyBorder="1" applyAlignment="1">
      <alignment horizontal="center"/>
    </xf>
    <xf numFmtId="0" fontId="79" fillId="40" borderId="4" xfId="0" applyFont="1" applyFill="1" applyBorder="1" applyAlignment="1">
      <alignment horizontal="center"/>
    </xf>
    <xf numFmtId="3" fontId="17" fillId="4" borderId="4" xfId="0" applyNumberFormat="1" applyFont="1" applyFill="1" applyBorder="1"/>
    <xf numFmtId="0" fontId="0" fillId="36" borderId="59" xfId="0" applyFill="1" applyBorder="1"/>
    <xf numFmtId="0" fontId="0" fillId="36" borderId="52" xfId="0" applyFill="1" applyBorder="1"/>
    <xf numFmtId="0" fontId="0" fillId="36" borderId="54" xfId="0" applyFill="1" applyBorder="1"/>
    <xf numFmtId="3" fontId="15" fillId="36" borderId="4" xfId="0" applyNumberFormat="1" applyFont="1" applyFill="1" applyBorder="1" applyAlignment="1">
      <alignment vertical="center" wrapText="1"/>
    </xf>
    <xf numFmtId="3" fontId="12" fillId="36" borderId="4" xfId="0" applyNumberFormat="1" applyFont="1" applyFill="1" applyBorder="1" applyAlignment="1">
      <alignment vertical="center" wrapText="1"/>
    </xf>
    <xf numFmtId="3" fontId="15" fillId="36" borderId="4" xfId="0" applyNumberFormat="1" applyFont="1" applyFill="1" applyBorder="1"/>
    <xf numFmtId="0" fontId="0" fillId="44" borderId="4" xfId="0" applyFill="1" applyBorder="1"/>
    <xf numFmtId="3" fontId="13" fillId="44" borderId="4" xfId="0" applyNumberFormat="1" applyFont="1" applyFill="1" applyBorder="1"/>
    <xf numFmtId="49" fontId="55" fillId="2" borderId="43" xfId="0" applyNumberFormat="1" applyFont="1" applyFill="1" applyBorder="1" applyAlignment="1">
      <alignment horizontal="center" vertical="center"/>
    </xf>
    <xf numFmtId="49" fontId="55" fillId="2" borderId="4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 vertical="top" wrapText="1"/>
    </xf>
    <xf numFmtId="0" fontId="46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horizontal="center" vertical="top"/>
    </xf>
    <xf numFmtId="0" fontId="47" fillId="4" borderId="4" xfId="1" applyFont="1" applyFill="1" applyBorder="1" applyAlignment="1">
      <alignment vertical="top"/>
    </xf>
    <xf numFmtId="0" fontId="53" fillId="2" borderId="9" xfId="0" applyFont="1" applyFill="1" applyBorder="1" applyAlignment="1">
      <alignment horizontal="left" vertical="top"/>
    </xf>
    <xf numFmtId="0" fontId="50" fillId="2" borderId="10" xfId="0" applyFont="1" applyFill="1" applyBorder="1" applyAlignment="1">
      <alignment horizontal="left"/>
    </xf>
    <xf numFmtId="0" fontId="50" fillId="2" borderId="11" xfId="0" applyFont="1" applyFill="1" applyBorder="1" applyAlignment="1">
      <alignment horizontal="left"/>
    </xf>
    <xf numFmtId="0" fontId="46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47" fillId="4" borderId="4" xfId="1" quotePrefix="1" applyFont="1" applyFill="1" applyBorder="1"/>
    <xf numFmtId="0" fontId="0" fillId="0" borderId="0" xfId="0" applyAlignment="1">
      <alignment vertical="center"/>
    </xf>
    <xf numFmtId="0" fontId="48" fillId="0" borderId="0" xfId="0" applyFont="1"/>
    <xf numFmtId="0" fontId="6" fillId="4" borderId="4" xfId="1" applyFill="1" applyBorder="1" applyAlignment="1">
      <alignment wrapText="1"/>
    </xf>
    <xf numFmtId="0" fontId="6" fillId="4" borderId="4" xfId="1" applyFill="1" applyBorder="1"/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wrapText="1"/>
    </xf>
    <xf numFmtId="0" fontId="6" fillId="4" borderId="4" xfId="1" applyFill="1" applyBorder="1" applyAlignment="1">
      <alignment vertical="center" wrapText="1"/>
    </xf>
    <xf numFmtId="0" fontId="51" fillId="2" borderId="1" xfId="0" applyFont="1" applyFill="1" applyBorder="1" applyAlignment="1">
      <alignment horizontal="left" vertical="center"/>
    </xf>
    <xf numFmtId="0" fontId="51" fillId="2" borderId="2" xfId="0" applyFont="1" applyFill="1" applyBorder="1" applyAlignment="1">
      <alignment horizontal="left" vertical="center"/>
    </xf>
    <xf numFmtId="0" fontId="51" fillId="2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1" fillId="23" borderId="31" xfId="0" applyFont="1" applyFill="1" applyBorder="1" applyAlignment="1">
      <alignment horizontal="center"/>
    </xf>
    <xf numFmtId="0" fontId="70" fillId="38" borderId="42" xfId="0" applyFont="1" applyFill="1" applyBorder="1" applyAlignment="1">
      <alignment horizontal="center" vertical="center" wrapText="1"/>
    </xf>
    <xf numFmtId="0" fontId="70" fillId="38" borderId="44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right" vertical="center" wrapText="1"/>
    </xf>
    <xf numFmtId="0" fontId="39" fillId="3" borderId="0" xfId="0" applyFont="1" applyFill="1" applyAlignment="1">
      <alignment horizontal="right" vertical="center" wrapText="1"/>
    </xf>
    <xf numFmtId="0" fontId="24" fillId="3" borderId="0" xfId="0" applyFont="1" applyFill="1" applyAlignment="1">
      <alignment horizontal="right" vertical="center" wrapText="1"/>
    </xf>
    <xf numFmtId="0" fontId="56" fillId="3" borderId="0" xfId="0" applyFont="1" applyFill="1" applyAlignment="1">
      <alignment horizontal="right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14" fontId="23" fillId="4" borderId="4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3" fontId="28" fillId="0" borderId="4" xfId="0" applyNumberFormat="1" applyFont="1" applyBorder="1" applyAlignment="1">
      <alignment horizontal="right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0" fontId="37" fillId="2" borderId="0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right" vertical="top" wrapText="1"/>
    </xf>
    <xf numFmtId="0" fontId="41" fillId="3" borderId="0" xfId="0" applyFont="1" applyFill="1" applyAlignment="1">
      <alignment horizontal="right" vertical="center" wrapText="1"/>
    </xf>
    <xf numFmtId="0" fontId="37" fillId="3" borderId="0" xfId="0" applyFont="1" applyFill="1" applyAlignment="1">
      <alignment horizontal="right" vertical="center"/>
    </xf>
    <xf numFmtId="0" fontId="39" fillId="3" borderId="4" xfId="0" applyFont="1" applyFill="1" applyBorder="1" applyAlignment="1">
      <alignment horizontal="right" vertical="center"/>
    </xf>
    <xf numFmtId="0" fontId="24" fillId="3" borderId="4" xfId="0" applyFont="1" applyFill="1" applyBorder="1" applyAlignment="1">
      <alignment horizontal="right" vertical="center"/>
    </xf>
    <xf numFmtId="0" fontId="37" fillId="3" borderId="4" xfId="0" applyFont="1" applyFill="1" applyBorder="1" applyAlignment="1">
      <alignment horizontal="right" vertical="center" wrapText="1"/>
    </xf>
    <xf numFmtId="0" fontId="41" fillId="3" borderId="4" xfId="0" applyFont="1" applyFill="1" applyBorder="1" applyAlignment="1">
      <alignment horizontal="right" vertical="center" wrapText="1"/>
    </xf>
    <xf numFmtId="14" fontId="23" fillId="4" borderId="1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6" fillId="0" borderId="4" xfId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 vertical="center"/>
    </xf>
    <xf numFmtId="1" fontId="23" fillId="0" borderId="4" xfId="0" applyNumberFormat="1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left" vertical="center"/>
    </xf>
    <xf numFmtId="0" fontId="29" fillId="2" borderId="0" xfId="0" applyFont="1" applyFill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/>
    </xf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0" fontId="5" fillId="23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3" fontId="13" fillId="4" borderId="12" xfId="0" applyNumberFormat="1" applyFont="1" applyFill="1" applyBorder="1" applyAlignment="1">
      <alignment horizontal="right" vertical="center"/>
    </xf>
    <xf numFmtId="3" fontId="13" fillId="4" borderId="13" xfId="0" applyNumberFormat="1" applyFont="1" applyFill="1" applyBorder="1" applyAlignment="1">
      <alignment horizontal="right" vertical="center"/>
    </xf>
    <xf numFmtId="0" fontId="80" fillId="5" borderId="66" xfId="0" applyFont="1" applyFill="1" applyBorder="1" applyAlignment="1">
      <alignment horizontal="center" vertical="center" wrapText="1"/>
    </xf>
    <xf numFmtId="0" fontId="80" fillId="5" borderId="49" xfId="0" applyFont="1" applyFill="1" applyBorder="1" applyAlignment="1">
      <alignment horizontal="center" vertical="center" wrapText="1"/>
    </xf>
    <xf numFmtId="0" fontId="80" fillId="5" borderId="46" xfId="0" applyFont="1" applyFill="1" applyBorder="1" applyAlignment="1">
      <alignment horizontal="center" vertical="center" wrapText="1"/>
    </xf>
    <xf numFmtId="0" fontId="80" fillId="5" borderId="65" xfId="0" applyFont="1" applyFill="1" applyBorder="1" applyAlignment="1">
      <alignment horizontal="center" vertical="center" wrapText="1"/>
    </xf>
    <xf numFmtId="0" fontId="80" fillId="5" borderId="0" xfId="0" applyFont="1" applyFill="1" applyBorder="1" applyAlignment="1">
      <alignment horizontal="center" vertical="center" wrapText="1"/>
    </xf>
    <xf numFmtId="0" fontId="80" fillId="5" borderId="47" xfId="0" applyFont="1" applyFill="1" applyBorder="1" applyAlignment="1">
      <alignment horizontal="center" vertical="center" wrapText="1"/>
    </xf>
    <xf numFmtId="0" fontId="80" fillId="5" borderId="51" xfId="0" applyFont="1" applyFill="1" applyBorder="1" applyAlignment="1">
      <alignment horizontal="center" vertical="center" wrapText="1"/>
    </xf>
    <xf numFmtId="0" fontId="80" fillId="5" borderId="50" xfId="0" applyFont="1" applyFill="1" applyBorder="1" applyAlignment="1">
      <alignment horizontal="center" vertical="center" wrapText="1"/>
    </xf>
    <xf numFmtId="0" fontId="80" fillId="5" borderId="48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top"/>
    </xf>
    <xf numFmtId="0" fontId="0" fillId="4" borderId="4" xfId="0" applyFill="1" applyBorder="1" applyAlignment="1">
      <alignment horizontal="center" vertical="top"/>
    </xf>
    <xf numFmtId="0" fontId="5" fillId="21" borderId="4" xfId="0" applyFont="1" applyFill="1" applyBorder="1" applyAlignment="1">
      <alignment horizontal="center"/>
    </xf>
    <xf numFmtId="3" fontId="13" fillId="44" borderId="12" xfId="0" applyNumberFormat="1" applyFont="1" applyFill="1" applyBorder="1" applyAlignment="1">
      <alignment horizontal="right" vertical="center"/>
    </xf>
    <xf numFmtId="3" fontId="13" fillId="44" borderId="13" xfId="0" applyNumberFormat="1" applyFont="1" applyFill="1" applyBorder="1" applyAlignment="1">
      <alignment horizontal="right" vertical="center"/>
    </xf>
    <xf numFmtId="0" fontId="43" fillId="23" borderId="4" xfId="0" applyFont="1" applyFill="1" applyBorder="1" applyAlignment="1">
      <alignment horizontal="center" vertical="center"/>
    </xf>
    <xf numFmtId="0" fontId="51" fillId="17" borderId="4" xfId="0" applyFont="1" applyFill="1" applyBorder="1" applyAlignment="1">
      <alignment horizontal="center" vertical="center"/>
    </xf>
    <xf numFmtId="0" fontId="30" fillId="33" borderId="39" xfId="0" applyFont="1" applyFill="1" applyBorder="1" applyAlignment="1">
      <alignment horizontal="center"/>
    </xf>
    <xf numFmtId="0" fontId="30" fillId="33" borderId="40" xfId="0" applyFont="1" applyFill="1" applyBorder="1" applyAlignment="1">
      <alignment horizontal="center"/>
    </xf>
    <xf numFmtId="0" fontId="30" fillId="33" borderId="41" xfId="0" applyFont="1" applyFill="1" applyBorder="1" applyAlignment="1">
      <alignment horizontal="center"/>
    </xf>
    <xf numFmtId="0" fontId="1" fillId="29" borderId="39" xfId="0" applyFont="1" applyFill="1" applyBorder="1" applyAlignment="1">
      <alignment horizontal="center"/>
    </xf>
    <xf numFmtId="0" fontId="1" fillId="29" borderId="40" xfId="0" applyFont="1" applyFill="1" applyBorder="1" applyAlignment="1">
      <alignment horizontal="center"/>
    </xf>
    <xf numFmtId="0" fontId="1" fillId="29" borderId="4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center"/>
    </xf>
    <xf numFmtId="0" fontId="5" fillId="23" borderId="0" xfId="0" applyFont="1" applyFill="1" applyBorder="1" applyAlignment="1">
      <alignment horizontal="center" vertical="center"/>
    </xf>
    <xf numFmtId="3" fontId="5" fillId="23" borderId="6" xfId="0" applyNumberFormat="1" applyFont="1" applyFill="1" applyBorder="1" applyAlignment="1">
      <alignment horizontal="center" vertical="center"/>
    </xf>
    <xf numFmtId="3" fontId="5" fillId="23" borderId="0" xfId="0" applyNumberFormat="1" applyFont="1" applyFill="1" applyBorder="1" applyAlignment="1">
      <alignment horizontal="center" vertical="center"/>
    </xf>
    <xf numFmtId="0" fontId="33" fillId="22" borderId="65" xfId="0" applyFont="1" applyFill="1" applyBorder="1" applyAlignment="1">
      <alignment horizontal="center"/>
    </xf>
    <xf numFmtId="0" fontId="33" fillId="22" borderId="0" xfId="0" applyFont="1" applyFill="1" applyBorder="1" applyAlignment="1">
      <alignment horizontal="center"/>
    </xf>
    <xf numFmtId="0" fontId="36" fillId="0" borderId="23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1" fillId="23" borderId="13" xfId="0" applyFont="1" applyFill="1" applyBorder="1" applyAlignment="1">
      <alignment horizontal="center"/>
    </xf>
    <xf numFmtId="0" fontId="1" fillId="42" borderId="13" xfId="0" applyFont="1" applyFill="1" applyBorder="1" applyAlignment="1">
      <alignment horizontal="center"/>
    </xf>
    <xf numFmtId="0" fontId="51" fillId="5" borderId="4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50" fillId="34" borderId="4" xfId="0" applyFont="1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2" fillId="36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0" fontId="30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4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36" borderId="4" xfId="0" applyFill="1" applyBorder="1" applyAlignment="1">
      <alignment horizontal="center"/>
    </xf>
    <xf numFmtId="0" fontId="62" fillId="4" borderId="6" xfId="0" applyFont="1" applyFill="1" applyBorder="1" applyAlignment="1">
      <alignment horizontal="center" vertical="center" wrapText="1"/>
    </xf>
    <xf numFmtId="0" fontId="62" fillId="4" borderId="0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44" borderId="12" xfId="0" applyFill="1" applyBorder="1" applyAlignment="1">
      <alignment horizontal="center"/>
    </xf>
    <xf numFmtId="0" fontId="64" fillId="37" borderId="1" xfId="0" applyFont="1" applyFill="1" applyBorder="1" applyAlignment="1">
      <alignment horizontal="center" vertical="center" wrapText="1"/>
    </xf>
    <xf numFmtId="0" fontId="64" fillId="37" borderId="2" xfId="0" applyFont="1" applyFill="1" applyBorder="1" applyAlignment="1">
      <alignment horizontal="center" vertical="center" wrapText="1"/>
    </xf>
    <xf numFmtId="0" fontId="64" fillId="37" borderId="3" xfId="0" applyFont="1" applyFill="1" applyBorder="1" applyAlignment="1">
      <alignment horizontal="center" vertical="center" wrapText="1"/>
    </xf>
    <xf numFmtId="0" fontId="1" fillId="29" borderId="1" xfId="0" applyFont="1" applyFill="1" applyBorder="1" applyAlignment="1">
      <alignment horizontal="right" vertical="center" wrapText="1"/>
    </xf>
    <xf numFmtId="0" fontId="1" fillId="29" borderId="2" xfId="0" applyFont="1" applyFill="1" applyBorder="1" applyAlignment="1">
      <alignment horizontal="right" vertical="center" wrapText="1"/>
    </xf>
    <xf numFmtId="0" fontId="1" fillId="29" borderId="3" xfId="0" applyFont="1" applyFill="1" applyBorder="1" applyAlignment="1">
      <alignment horizontal="right" vertical="center" wrapText="1"/>
    </xf>
    <xf numFmtId="0" fontId="65" fillId="36" borderId="1" xfId="0" applyFont="1" applyFill="1" applyBorder="1" applyAlignment="1">
      <alignment horizontal="center"/>
    </xf>
    <xf numFmtId="0" fontId="65" fillId="36" borderId="2" xfId="0" applyFont="1" applyFill="1" applyBorder="1" applyAlignment="1">
      <alignment horizontal="center"/>
    </xf>
    <xf numFmtId="0" fontId="65" fillId="36" borderId="3" xfId="0" applyFont="1" applyFill="1" applyBorder="1" applyAlignment="1">
      <alignment horizontal="center"/>
    </xf>
    <xf numFmtId="0" fontId="65" fillId="0" borderId="4" xfId="0" applyFont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1" fillId="29" borderId="4" xfId="0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4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62" fillId="4" borderId="5" xfId="0" applyFont="1" applyFill="1" applyBorder="1" applyAlignment="1">
      <alignment horizontal="center" vertical="center" wrapText="1"/>
    </xf>
    <xf numFmtId="0" fontId="62" fillId="4" borderId="7" xfId="0" applyFont="1" applyFill="1" applyBorder="1" applyAlignment="1">
      <alignment horizontal="center" vertical="center" wrapText="1"/>
    </xf>
    <xf numFmtId="0" fontId="62" fillId="4" borderId="8" xfId="0" applyFont="1" applyFill="1" applyBorder="1" applyAlignment="1">
      <alignment horizontal="center" vertical="center" wrapText="1"/>
    </xf>
    <xf numFmtId="0" fontId="62" fillId="4" borderId="27" xfId="0" applyFont="1" applyFill="1" applyBorder="1" applyAlignment="1">
      <alignment horizontal="center" vertical="center" wrapText="1"/>
    </xf>
    <xf numFmtId="0" fontId="62" fillId="4" borderId="9" xfId="0" applyFont="1" applyFill="1" applyBorder="1" applyAlignment="1">
      <alignment horizontal="center" vertical="center" wrapText="1"/>
    </xf>
    <xf numFmtId="0" fontId="62" fillId="4" borderId="10" xfId="0" applyFont="1" applyFill="1" applyBorder="1" applyAlignment="1">
      <alignment horizontal="center" vertical="center" wrapText="1"/>
    </xf>
    <xf numFmtId="0" fontId="62" fillId="4" borderId="11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32" fillId="37" borderId="3" xfId="0" applyFont="1" applyFill="1" applyBorder="1" applyAlignment="1">
      <alignment horizontal="center" vertical="center" wrapText="1"/>
    </xf>
    <xf numFmtId="0" fontId="65" fillId="36" borderId="4" xfId="0" applyFont="1" applyFill="1" applyBorder="1" applyAlignment="1">
      <alignment horizontal="center"/>
    </xf>
    <xf numFmtId="0" fontId="65" fillId="4" borderId="4" xfId="0" applyFont="1" applyFill="1" applyBorder="1" applyAlignment="1">
      <alignment horizontal="center"/>
    </xf>
    <xf numFmtId="0" fontId="66" fillId="5" borderId="4" xfId="0" applyFont="1" applyFill="1" applyBorder="1" applyAlignment="1">
      <alignment horizontal="center" vertical="center"/>
    </xf>
    <xf numFmtId="0" fontId="20" fillId="37" borderId="4" xfId="0" applyFont="1" applyFill="1" applyBorder="1" applyAlignment="1">
      <alignment horizontal="center"/>
    </xf>
    <xf numFmtId="0" fontId="1" fillId="29" borderId="4" xfId="0" applyFont="1" applyFill="1" applyBorder="1" applyAlignment="1">
      <alignment horizontal="right"/>
    </xf>
    <xf numFmtId="1" fontId="0" fillId="4" borderId="4" xfId="0" applyNumberForma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 vertical="center"/>
    </xf>
    <xf numFmtId="0" fontId="0" fillId="32" borderId="4" xfId="0" applyFill="1" applyBorder="1" applyAlignment="1">
      <alignment horizontal="left"/>
    </xf>
    <xf numFmtId="0" fontId="0" fillId="33" borderId="4" xfId="0" applyFill="1" applyBorder="1" applyAlignment="1">
      <alignment horizontal="center" vertical="center"/>
    </xf>
    <xf numFmtId="0" fontId="0" fillId="33" borderId="4" xfId="0" applyFill="1" applyBorder="1" applyAlignment="1">
      <alignment horizontal="center" vertical="center" wrapText="1"/>
    </xf>
    <xf numFmtId="0" fontId="0" fillId="33" borderId="4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30" fillId="9" borderId="4" xfId="0" applyFont="1" applyFill="1" applyBorder="1" applyAlignment="1">
      <alignment horizontal="left"/>
    </xf>
    <xf numFmtId="0" fontId="0" fillId="27" borderId="4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8" fillId="29" borderId="8" xfId="0" applyFont="1" applyFill="1" applyBorder="1" applyAlignment="1">
      <alignment horizontal="center"/>
    </xf>
    <xf numFmtId="0" fontId="68" fillId="29" borderId="0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65" fillId="40" borderId="49" xfId="0" applyFont="1" applyFill="1" applyBorder="1" applyAlignment="1">
      <alignment horizontal="center" vertical="center" wrapText="1"/>
    </xf>
    <xf numFmtId="0" fontId="65" fillId="40" borderId="46" xfId="0" applyFont="1" applyFill="1" applyBorder="1" applyAlignment="1">
      <alignment horizontal="center" vertical="center" wrapText="1"/>
    </xf>
    <xf numFmtId="0" fontId="65" fillId="40" borderId="0" xfId="0" applyFont="1" applyFill="1" applyBorder="1" applyAlignment="1">
      <alignment horizontal="center" vertical="center" wrapText="1"/>
    </xf>
    <xf numFmtId="0" fontId="65" fillId="40" borderId="47" xfId="0" applyFont="1" applyFill="1" applyBorder="1" applyAlignment="1">
      <alignment horizontal="center" vertical="center" wrapText="1"/>
    </xf>
    <xf numFmtId="0" fontId="65" fillId="40" borderId="50" xfId="0" applyFont="1" applyFill="1" applyBorder="1" applyAlignment="1">
      <alignment horizontal="center" vertical="center" wrapText="1"/>
    </xf>
    <xf numFmtId="0" fontId="65" fillId="40" borderId="48" xfId="0" applyFont="1" applyFill="1" applyBorder="1" applyAlignment="1">
      <alignment horizontal="center" vertical="center" wrapText="1"/>
    </xf>
    <xf numFmtId="0" fontId="0" fillId="40" borderId="4" xfId="0" applyFill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74" fillId="39" borderId="49" xfId="0" applyFont="1" applyFill="1" applyBorder="1" applyAlignment="1">
      <alignment horizontal="center" vertical="center" wrapText="1"/>
    </xf>
    <xf numFmtId="0" fontId="74" fillId="39" borderId="21" xfId="0" applyFont="1" applyFill="1" applyBorder="1" applyAlignment="1">
      <alignment horizontal="center" vertical="center" wrapText="1"/>
    </xf>
    <xf numFmtId="0" fontId="74" fillId="39" borderId="22" xfId="0" applyFont="1" applyFill="1" applyBorder="1" applyAlignment="1">
      <alignment horizontal="center" vertical="center" wrapText="1"/>
    </xf>
    <xf numFmtId="0" fontId="0" fillId="40" borderId="14" xfId="0" applyFill="1" applyBorder="1" applyAlignment="1">
      <alignment horizontal="center" vertical="center"/>
    </xf>
    <xf numFmtId="0" fontId="0" fillId="40" borderId="26" xfId="0" applyFill="1" applyBorder="1" applyAlignment="1">
      <alignment horizontal="center" vertical="center"/>
    </xf>
    <xf numFmtId="0" fontId="0" fillId="40" borderId="16" xfId="0" applyFill="1" applyBorder="1" applyAlignment="1">
      <alignment horizontal="center" vertical="center"/>
    </xf>
    <xf numFmtId="0" fontId="0" fillId="40" borderId="17" xfId="0" applyFill="1" applyBorder="1" applyAlignment="1">
      <alignment horizontal="center" vertical="center"/>
    </xf>
    <xf numFmtId="0" fontId="0" fillId="40" borderId="18" xfId="0" applyFill="1" applyBorder="1" applyAlignment="1">
      <alignment horizontal="center" vertical="center"/>
    </xf>
    <xf numFmtId="0" fontId="0" fillId="40" borderId="20" xfId="0" applyFill="1" applyBorder="1" applyAlignment="1">
      <alignment horizontal="center" vertical="center"/>
    </xf>
    <xf numFmtId="0" fontId="74" fillId="39" borderId="14" xfId="0" applyFont="1" applyFill="1" applyBorder="1" applyAlignment="1">
      <alignment horizontal="center" vertical="center" wrapText="1"/>
    </xf>
    <xf numFmtId="0" fontId="74" fillId="39" borderId="15" xfId="0" applyFont="1" applyFill="1" applyBorder="1" applyAlignment="1">
      <alignment horizontal="center" vertical="center" wrapText="1"/>
    </xf>
    <xf numFmtId="0" fontId="74" fillId="39" borderId="26" xfId="0" applyFont="1" applyFill="1" applyBorder="1" applyAlignment="1">
      <alignment horizontal="center" vertical="center" wrapText="1"/>
    </xf>
    <xf numFmtId="0" fontId="74" fillId="39" borderId="16" xfId="0" applyFont="1" applyFill="1" applyBorder="1" applyAlignment="1">
      <alignment horizontal="center" vertical="center" wrapText="1"/>
    </xf>
    <xf numFmtId="0" fontId="74" fillId="39" borderId="4" xfId="0" applyFont="1" applyFill="1" applyBorder="1" applyAlignment="1">
      <alignment horizontal="center" vertical="center" wrapText="1"/>
    </xf>
    <xf numFmtId="0" fontId="74" fillId="39" borderId="17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0" xfId="0" applyAlignment="1">
      <alignment horizontal="center"/>
    </xf>
    <xf numFmtId="0" fontId="2" fillId="26" borderId="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13" fillId="36" borderId="12" xfId="0" applyNumberFormat="1" applyFont="1" applyFill="1" applyBorder="1" applyAlignment="1">
      <alignment horizontal="right" vertical="center"/>
    </xf>
    <xf numFmtId="3" fontId="13" fillId="36" borderId="13" xfId="0" applyNumberFormat="1" applyFont="1" applyFill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31" fillId="21" borderId="0" xfId="0" applyFont="1" applyFill="1" applyBorder="1" applyAlignment="1">
      <alignment horizontal="center" vertical="center"/>
    </xf>
    <xf numFmtId="0" fontId="59" fillId="5" borderId="35" xfId="0" applyFont="1" applyFill="1" applyBorder="1" applyAlignment="1">
      <alignment horizontal="center" vertical="center"/>
    </xf>
    <xf numFmtId="0" fontId="59" fillId="5" borderId="36" xfId="0" applyFont="1" applyFill="1" applyBorder="1" applyAlignment="1">
      <alignment horizontal="center" vertical="center"/>
    </xf>
    <xf numFmtId="0" fontId="60" fillId="3" borderId="33" xfId="0" applyFont="1" applyFill="1" applyBorder="1" applyAlignment="1">
      <alignment horizontal="center" vertical="center"/>
    </xf>
    <xf numFmtId="0" fontId="60" fillId="3" borderId="34" xfId="0" applyFont="1" applyFill="1" applyBorder="1" applyAlignment="1">
      <alignment horizontal="center" vertical="center"/>
    </xf>
    <xf numFmtId="0" fontId="1" fillId="29" borderId="33" xfId="0" applyFont="1" applyFill="1" applyBorder="1" applyAlignment="1">
      <alignment horizontal="center" vertical="center"/>
    </xf>
    <xf numFmtId="0" fontId="1" fillId="29" borderId="34" xfId="0" applyFont="1" applyFill="1" applyBorder="1" applyAlignment="1">
      <alignment horizontal="center" vertical="center"/>
    </xf>
    <xf numFmtId="0" fontId="50" fillId="30" borderId="37" xfId="0" applyFont="1" applyFill="1" applyBorder="1" applyAlignment="1">
      <alignment horizontal="center" vertical="center" wrapText="1"/>
    </xf>
    <xf numFmtId="0" fontId="50" fillId="30" borderId="38" xfId="0" applyFont="1" applyFill="1" applyBorder="1" applyAlignment="1">
      <alignment horizontal="center" vertical="center" wrapText="1"/>
    </xf>
    <xf numFmtId="0" fontId="50" fillId="30" borderId="33" xfId="0" applyFont="1" applyFill="1" applyBorder="1" applyAlignment="1">
      <alignment horizontal="center" vertical="center" wrapText="1"/>
    </xf>
    <xf numFmtId="0" fontId="50" fillId="30" borderId="34" xfId="0" applyFont="1" applyFill="1" applyBorder="1" applyAlignment="1">
      <alignment horizontal="center" vertical="center" wrapText="1"/>
    </xf>
    <xf numFmtId="0" fontId="0" fillId="31" borderId="37" xfId="0" applyFill="1" applyBorder="1" applyAlignment="1">
      <alignment horizontal="center" vertical="center" wrapText="1"/>
    </xf>
    <xf numFmtId="0" fontId="0" fillId="31" borderId="38" xfId="0" applyFill="1" applyBorder="1" applyAlignment="1">
      <alignment horizontal="center" vertical="center" wrapText="1"/>
    </xf>
    <xf numFmtId="0" fontId="0" fillId="31" borderId="33" xfId="0" applyFill="1" applyBorder="1" applyAlignment="1">
      <alignment horizontal="center" vertical="center" wrapText="1"/>
    </xf>
    <xf numFmtId="0" fontId="0" fillId="31" borderId="34" xfId="0" applyFill="1" applyBorder="1" applyAlignment="1">
      <alignment horizontal="center" vertical="center" wrapText="1"/>
    </xf>
    <xf numFmtId="0" fontId="1" fillId="30" borderId="33" xfId="0" applyFont="1" applyFill="1" applyBorder="1" applyAlignment="1">
      <alignment horizontal="center" vertical="center" wrapText="1"/>
    </xf>
    <xf numFmtId="0" fontId="1" fillId="30" borderId="34" xfId="0" applyFont="1" applyFill="1" applyBorder="1" applyAlignment="1">
      <alignment horizontal="center" vertical="center" wrapText="1"/>
    </xf>
    <xf numFmtId="0" fontId="1" fillId="30" borderId="37" xfId="0" applyFont="1" applyFill="1" applyBorder="1" applyAlignment="1">
      <alignment horizontal="center" vertical="center" wrapText="1"/>
    </xf>
    <xf numFmtId="0" fontId="1" fillId="30" borderId="38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66CC"/>
      <color rgb="FFFF0066"/>
      <color rgb="FFCC0099"/>
      <color rgb="FF00E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31</xdr:row>
      <xdr:rowOff>0</xdr:rowOff>
    </xdr:from>
    <xdr:to>
      <xdr:col>38</xdr:col>
      <xdr:colOff>752475</xdr:colOff>
      <xdr:row>34</xdr:row>
      <xdr:rowOff>0</xdr:rowOff>
    </xdr:to>
    <xdr:sp macro="" textlink="">
      <xdr:nvSpPr>
        <xdr:cNvPr id="5" name="ZoneTexte 4"/>
        <xdr:cNvSpPr txBox="1"/>
      </xdr:nvSpPr>
      <xdr:spPr>
        <a:xfrm>
          <a:off x="1809750" y="5210175"/>
          <a:ext cx="10706100" cy="512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47624</xdr:colOff>
      <xdr:row>34</xdr:row>
      <xdr:rowOff>28575</xdr:rowOff>
    </xdr:from>
    <xdr:to>
      <xdr:col>39</xdr:col>
      <xdr:colOff>9525</xdr:colOff>
      <xdr:row>38</xdr:row>
      <xdr:rowOff>9525</xdr:rowOff>
    </xdr:to>
    <xdr:sp macro="" textlink="">
      <xdr:nvSpPr>
        <xdr:cNvPr id="6" name="ZoneTexte 5"/>
        <xdr:cNvSpPr txBox="1"/>
      </xdr:nvSpPr>
      <xdr:spPr>
        <a:xfrm>
          <a:off x="1809749" y="10363200"/>
          <a:ext cx="10725151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800"/>
        </a:p>
      </xdr:txBody>
    </xdr:sp>
    <xdr:clientData/>
  </xdr:twoCellAnchor>
  <xdr:twoCellAnchor>
    <xdr:from>
      <xdr:col>10</xdr:col>
      <xdr:colOff>38099</xdr:colOff>
      <xdr:row>39</xdr:row>
      <xdr:rowOff>9525</xdr:rowOff>
    </xdr:from>
    <xdr:to>
      <xdr:col>39</xdr:col>
      <xdr:colOff>0</xdr:colOff>
      <xdr:row>42</xdr:row>
      <xdr:rowOff>9525</xdr:rowOff>
    </xdr:to>
    <xdr:sp macro="" textlink="">
      <xdr:nvSpPr>
        <xdr:cNvPr id="7" name="ZoneTexte 6"/>
        <xdr:cNvSpPr txBox="1"/>
      </xdr:nvSpPr>
      <xdr:spPr>
        <a:xfrm>
          <a:off x="1800224" y="13935075"/>
          <a:ext cx="10725151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10</xdr:col>
      <xdr:colOff>38099</xdr:colOff>
      <xdr:row>43</xdr:row>
      <xdr:rowOff>0</xdr:rowOff>
    </xdr:from>
    <xdr:to>
      <xdr:col>39</xdr:col>
      <xdr:colOff>9524</xdr:colOff>
      <xdr:row>46</xdr:row>
      <xdr:rowOff>9525</xdr:rowOff>
    </xdr:to>
    <xdr:sp macro="" textlink="">
      <xdr:nvSpPr>
        <xdr:cNvPr id="8" name="ZoneTexte 7"/>
        <xdr:cNvSpPr txBox="1"/>
      </xdr:nvSpPr>
      <xdr:spPr>
        <a:xfrm>
          <a:off x="1800224" y="16516350"/>
          <a:ext cx="1073467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 baseline="0"/>
        </a:p>
      </xdr:txBody>
    </xdr:sp>
    <xdr:clientData/>
  </xdr:twoCellAnchor>
  <xdr:twoCellAnchor>
    <xdr:from>
      <xdr:col>10</xdr:col>
      <xdr:colOff>38099</xdr:colOff>
      <xdr:row>47</xdr:row>
      <xdr:rowOff>0</xdr:rowOff>
    </xdr:from>
    <xdr:to>
      <xdr:col>38</xdr:col>
      <xdr:colOff>752475</xdr:colOff>
      <xdr:row>50</xdr:row>
      <xdr:rowOff>9525</xdr:rowOff>
    </xdr:to>
    <xdr:sp macro="" textlink="">
      <xdr:nvSpPr>
        <xdr:cNvPr id="9" name="ZoneTexte 8"/>
        <xdr:cNvSpPr txBox="1"/>
      </xdr:nvSpPr>
      <xdr:spPr>
        <a:xfrm>
          <a:off x="1800224" y="17745075"/>
          <a:ext cx="10715626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PARTENARIATS CONFIRMES</a:t>
          </a:r>
          <a:r>
            <a:rPr lang="fr-FR" sz="1100" b="1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PARTENARIATS EN COURS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u="sng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PARTENARIATS ENVISAGES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38099</xdr:colOff>
      <xdr:row>51</xdr:row>
      <xdr:rowOff>0</xdr:rowOff>
    </xdr:from>
    <xdr:to>
      <xdr:col>39</xdr:col>
      <xdr:colOff>9524</xdr:colOff>
      <xdr:row>54</xdr:row>
      <xdr:rowOff>28575</xdr:rowOff>
    </xdr:to>
    <xdr:sp macro="" textlink="">
      <xdr:nvSpPr>
        <xdr:cNvPr id="10" name="ZoneTexte 9"/>
        <xdr:cNvSpPr txBox="1"/>
      </xdr:nvSpPr>
      <xdr:spPr>
        <a:xfrm>
          <a:off x="1800224" y="20431125"/>
          <a:ext cx="1095375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0"/>
            <a:t>					</a:t>
          </a:r>
          <a:endParaRPr lang="fr-FR" sz="1100"/>
        </a:p>
      </xdr:txBody>
    </xdr:sp>
    <xdr:clientData/>
  </xdr:twoCellAnchor>
  <xdr:twoCellAnchor>
    <xdr:from>
      <xdr:col>10</xdr:col>
      <xdr:colOff>38099</xdr:colOff>
      <xdr:row>55</xdr:row>
      <xdr:rowOff>19050</xdr:rowOff>
    </xdr:from>
    <xdr:to>
      <xdr:col>39</xdr:col>
      <xdr:colOff>9524</xdr:colOff>
      <xdr:row>58</xdr:row>
      <xdr:rowOff>9525</xdr:rowOff>
    </xdr:to>
    <xdr:sp macro="" textlink="">
      <xdr:nvSpPr>
        <xdr:cNvPr id="11" name="ZoneTexte 10"/>
        <xdr:cNvSpPr txBox="1"/>
      </xdr:nvSpPr>
      <xdr:spPr>
        <a:xfrm>
          <a:off x="1800224" y="19650075"/>
          <a:ext cx="107346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10</xdr:col>
      <xdr:colOff>38100</xdr:colOff>
      <xdr:row>59</xdr:row>
      <xdr:rowOff>9525</xdr:rowOff>
    </xdr:from>
    <xdr:to>
      <xdr:col>38</xdr:col>
      <xdr:colOff>761999</xdr:colOff>
      <xdr:row>62</xdr:row>
      <xdr:rowOff>19050</xdr:rowOff>
    </xdr:to>
    <xdr:sp macro="" textlink="">
      <xdr:nvSpPr>
        <xdr:cNvPr id="12" name="ZoneTexte 11"/>
        <xdr:cNvSpPr txBox="1"/>
      </xdr:nvSpPr>
      <xdr:spPr>
        <a:xfrm>
          <a:off x="1800225" y="23269575"/>
          <a:ext cx="10944224" cy="561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fr-FR" sz="800"/>
        </a:p>
      </xdr:txBody>
    </xdr:sp>
    <xdr:clientData/>
  </xdr:twoCellAnchor>
  <xdr:twoCellAnchor>
    <xdr:from>
      <xdr:col>10</xdr:col>
      <xdr:colOff>47625</xdr:colOff>
      <xdr:row>71</xdr:row>
      <xdr:rowOff>19050</xdr:rowOff>
    </xdr:from>
    <xdr:to>
      <xdr:col>39</xdr:col>
      <xdr:colOff>0</xdr:colOff>
      <xdr:row>77</xdr:row>
      <xdr:rowOff>0</xdr:rowOff>
    </xdr:to>
    <xdr:sp macro="" textlink="">
      <xdr:nvSpPr>
        <xdr:cNvPr id="2" name="ZoneTexte 1"/>
        <xdr:cNvSpPr txBox="1"/>
      </xdr:nvSpPr>
      <xdr:spPr>
        <a:xfrm>
          <a:off x="1809750" y="33270825"/>
          <a:ext cx="10715625" cy="230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 baseline="0"/>
        </a:p>
      </xdr:txBody>
    </xdr:sp>
    <xdr:clientData/>
  </xdr:twoCellAnchor>
  <xdr:twoCellAnchor>
    <xdr:from>
      <xdr:col>10</xdr:col>
      <xdr:colOff>47624</xdr:colOff>
      <xdr:row>78</xdr:row>
      <xdr:rowOff>28575</xdr:rowOff>
    </xdr:from>
    <xdr:to>
      <xdr:col>39</xdr:col>
      <xdr:colOff>0</xdr:colOff>
      <xdr:row>81</xdr:row>
      <xdr:rowOff>9525</xdr:rowOff>
    </xdr:to>
    <xdr:sp macro="" textlink="">
      <xdr:nvSpPr>
        <xdr:cNvPr id="13" name="ZoneTexte 12"/>
        <xdr:cNvSpPr txBox="1"/>
      </xdr:nvSpPr>
      <xdr:spPr>
        <a:xfrm>
          <a:off x="1809749" y="35642550"/>
          <a:ext cx="10715626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38099</xdr:colOff>
      <xdr:row>82</xdr:row>
      <xdr:rowOff>19050</xdr:rowOff>
    </xdr:from>
    <xdr:to>
      <xdr:col>38</xdr:col>
      <xdr:colOff>752474</xdr:colOff>
      <xdr:row>85</xdr:row>
      <xdr:rowOff>9525</xdr:rowOff>
    </xdr:to>
    <xdr:sp macro="" textlink="">
      <xdr:nvSpPr>
        <xdr:cNvPr id="3" name="ZoneTexte 2"/>
        <xdr:cNvSpPr txBox="1"/>
      </xdr:nvSpPr>
      <xdr:spPr>
        <a:xfrm>
          <a:off x="1800224" y="36766500"/>
          <a:ext cx="107156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  <xdr:twoCellAnchor>
    <xdr:from>
      <xdr:col>10</xdr:col>
      <xdr:colOff>28575</xdr:colOff>
      <xdr:row>86</xdr:row>
      <xdr:rowOff>9524</xdr:rowOff>
    </xdr:from>
    <xdr:to>
      <xdr:col>38</xdr:col>
      <xdr:colOff>752475</xdr:colOff>
      <xdr:row>88</xdr:row>
      <xdr:rowOff>523875</xdr:rowOff>
    </xdr:to>
    <xdr:sp macro="" textlink="">
      <xdr:nvSpPr>
        <xdr:cNvPr id="4" name="ZoneTexte 3"/>
        <xdr:cNvSpPr txBox="1"/>
      </xdr:nvSpPr>
      <xdr:spPr>
        <a:xfrm>
          <a:off x="1790700" y="37718999"/>
          <a:ext cx="10725150" cy="895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  <xdr:twoCellAnchor>
    <xdr:from>
      <xdr:col>10</xdr:col>
      <xdr:colOff>38099</xdr:colOff>
      <xdr:row>90</xdr:row>
      <xdr:rowOff>0</xdr:rowOff>
    </xdr:from>
    <xdr:to>
      <xdr:col>39</xdr:col>
      <xdr:colOff>9524</xdr:colOff>
      <xdr:row>92</xdr:row>
      <xdr:rowOff>666750</xdr:rowOff>
    </xdr:to>
    <xdr:sp macro="" textlink="">
      <xdr:nvSpPr>
        <xdr:cNvPr id="14" name="ZoneTexte 13"/>
        <xdr:cNvSpPr txBox="1"/>
      </xdr:nvSpPr>
      <xdr:spPr>
        <a:xfrm>
          <a:off x="1800224" y="38709600"/>
          <a:ext cx="1073467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  <xdr:twoCellAnchor>
    <xdr:from>
      <xdr:col>10</xdr:col>
      <xdr:colOff>38100</xdr:colOff>
      <xdr:row>94</xdr:row>
      <xdr:rowOff>0</xdr:rowOff>
    </xdr:from>
    <xdr:to>
      <xdr:col>39</xdr:col>
      <xdr:colOff>0</xdr:colOff>
      <xdr:row>112</xdr:row>
      <xdr:rowOff>0</xdr:rowOff>
    </xdr:to>
    <xdr:sp macro="" textlink="">
      <xdr:nvSpPr>
        <xdr:cNvPr id="15" name="ZoneTexte 14"/>
        <xdr:cNvSpPr txBox="1"/>
      </xdr:nvSpPr>
      <xdr:spPr>
        <a:xfrm>
          <a:off x="1800225" y="39681150"/>
          <a:ext cx="10725150" cy="329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278413</xdr:colOff>
      <xdr:row>12</xdr:row>
      <xdr:rowOff>185015</xdr:rowOff>
    </xdr:from>
    <xdr:to>
      <xdr:col>7</xdr:col>
      <xdr:colOff>573688</xdr:colOff>
      <xdr:row>16</xdr:row>
      <xdr:rowOff>207607</xdr:rowOff>
    </xdr:to>
    <xdr:sp macro="" textlink="">
      <xdr:nvSpPr>
        <xdr:cNvPr id="2" name="Flèche droite 1"/>
        <xdr:cNvSpPr/>
      </xdr:nvSpPr>
      <xdr:spPr>
        <a:xfrm rot="7985223">
          <a:off x="8539580" y="3020473"/>
          <a:ext cx="936992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180975</xdr:colOff>
      <xdr:row>9</xdr:row>
      <xdr:rowOff>209550</xdr:rowOff>
    </xdr:from>
    <xdr:to>
      <xdr:col>7</xdr:col>
      <xdr:colOff>695325</xdr:colOff>
      <xdr:row>11</xdr:row>
      <xdr:rowOff>47625</xdr:rowOff>
    </xdr:to>
    <xdr:sp macro="" textlink="">
      <xdr:nvSpPr>
        <xdr:cNvPr id="3" name="Flèche droite 2"/>
        <xdr:cNvSpPr/>
      </xdr:nvSpPr>
      <xdr:spPr>
        <a:xfrm rot="10800000">
          <a:off x="8763000" y="2038350"/>
          <a:ext cx="5143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delkader.boujjouf@mairie-jeumont.f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bdahla.hanoun@amvs.fr" TargetMode="External"/><Relationship Id="rId7" Type="http://schemas.openxmlformats.org/officeDocument/2006/relationships/hyperlink" Target="mailto:abdennasser.allati@louvroil.fr" TargetMode="External"/><Relationship Id="rId12" Type="http://schemas.openxmlformats.org/officeDocument/2006/relationships/hyperlink" Target="mailto:bdieu@ferrierelagrande.fr" TargetMode="External"/><Relationship Id="rId2" Type="http://schemas.openxmlformats.org/officeDocument/2006/relationships/hyperlink" Target="mailto:jc.chantrelle@amvs.fr" TargetMode="External"/><Relationship Id="rId1" Type="http://schemas.openxmlformats.org/officeDocument/2006/relationships/hyperlink" Target="mailto:madjid.zatar@amvs.fr" TargetMode="External"/><Relationship Id="rId6" Type="http://schemas.openxmlformats.org/officeDocument/2006/relationships/hyperlink" Target="mailto:mairie-recquignies@wanadoo.fr" TargetMode="External"/><Relationship Id="rId11" Type="http://schemas.openxmlformats.org/officeDocument/2006/relationships/hyperlink" Target="mailto:jonathan.lariviere@ville-maubeuge.fr" TargetMode="External"/><Relationship Id="rId5" Type="http://schemas.openxmlformats.org/officeDocument/2006/relationships/hyperlink" Target="mailto:mairie.neufmesnil@wanadoo.fr" TargetMode="External"/><Relationship Id="rId10" Type="http://schemas.openxmlformats.org/officeDocument/2006/relationships/hyperlink" Target="mailto:contact@aulnoye-aymeries.fr" TargetMode="External"/><Relationship Id="rId4" Type="http://schemas.openxmlformats.org/officeDocument/2006/relationships/hyperlink" Target="mailto:dibril.diagne@amvs.fr" TargetMode="External"/><Relationship Id="rId9" Type="http://schemas.openxmlformats.org/officeDocument/2006/relationships/hyperlink" Target="mailto:mairie@mairie-hautmont.f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5"/>
  <sheetViews>
    <sheetView workbookViewId="0">
      <selection activeCell="B14" sqref="B14"/>
    </sheetView>
  </sheetViews>
  <sheetFormatPr baseColWidth="10" defaultRowHeight="15" x14ac:dyDescent="0.25"/>
  <cols>
    <col min="1" max="1" width="14.5703125" customWidth="1"/>
    <col min="2" max="2" width="16.85546875" customWidth="1"/>
    <col min="3" max="3" width="54.140625" customWidth="1"/>
    <col min="4" max="4" width="17.7109375" customWidth="1"/>
    <col min="5" max="5" width="11.42578125" customWidth="1"/>
    <col min="6" max="6" width="33" customWidth="1"/>
  </cols>
  <sheetData>
    <row r="1" spans="1:6" ht="21" customHeight="1" x14ac:dyDescent="0.25">
      <c r="A1" s="115" t="s">
        <v>273</v>
      </c>
      <c r="B1" s="116"/>
      <c r="C1" s="116"/>
      <c r="D1" s="116"/>
      <c r="E1" s="116"/>
      <c r="F1" s="117"/>
    </row>
    <row r="2" spans="1:6" ht="5.0999999999999996" customHeight="1" x14ac:dyDescent="0.25">
      <c r="A2" s="118"/>
      <c r="B2" s="119"/>
      <c r="C2" s="119"/>
      <c r="D2" s="119"/>
      <c r="E2" s="119"/>
      <c r="F2" s="120"/>
    </row>
    <row r="3" spans="1:6" s="227" customFormat="1" ht="19.5" x14ac:dyDescent="0.25">
      <c r="A3" s="234" t="s">
        <v>130</v>
      </c>
      <c r="B3" s="235"/>
      <c r="C3" s="235"/>
      <c r="D3" s="235"/>
      <c r="E3" s="235"/>
      <c r="F3" s="236"/>
    </row>
    <row r="4" spans="1:6" ht="5.0999999999999996" customHeight="1" x14ac:dyDescent="0.25">
      <c r="A4" s="1"/>
      <c r="B4" s="1"/>
      <c r="C4" s="1"/>
      <c r="D4" s="1"/>
      <c r="E4" s="1"/>
      <c r="F4" s="1"/>
    </row>
    <row r="5" spans="1:6" x14ac:dyDescent="0.25">
      <c r="A5" s="106" t="s">
        <v>106</v>
      </c>
      <c r="B5" s="106" t="s">
        <v>10</v>
      </c>
      <c r="C5" s="106" t="s">
        <v>131</v>
      </c>
      <c r="D5" s="106" t="s">
        <v>145</v>
      </c>
      <c r="E5" s="106" t="s">
        <v>132</v>
      </c>
      <c r="F5" s="106" t="s">
        <v>11</v>
      </c>
    </row>
    <row r="6" spans="1:6" ht="5.0999999999999996" customHeight="1" x14ac:dyDescent="0.25">
      <c r="A6" s="1"/>
      <c r="B6" s="1"/>
      <c r="C6" s="1"/>
      <c r="D6" s="1"/>
      <c r="E6" s="1"/>
      <c r="F6" s="1"/>
    </row>
    <row r="7" spans="1:6" ht="15.75" customHeight="1" x14ac:dyDescent="0.25">
      <c r="A7" s="230" t="s">
        <v>133</v>
      </c>
      <c r="B7" s="231" t="s">
        <v>134</v>
      </c>
      <c r="C7" s="229" t="s">
        <v>272</v>
      </c>
      <c r="D7" s="231" t="s">
        <v>144</v>
      </c>
      <c r="E7" s="232" t="s">
        <v>135</v>
      </c>
      <c r="F7" s="233" t="s">
        <v>136</v>
      </c>
    </row>
    <row r="8" spans="1:6" ht="5.0999999999999996" customHeight="1" x14ac:dyDescent="0.25">
      <c r="A8" s="111"/>
      <c r="B8" s="112"/>
      <c r="C8" s="112"/>
      <c r="D8" s="112"/>
      <c r="E8" s="112"/>
      <c r="F8" s="113"/>
    </row>
    <row r="9" spans="1:6" ht="5.0999999999999996" customHeight="1" x14ac:dyDescent="0.25">
      <c r="A9" s="111"/>
      <c r="B9" s="112"/>
      <c r="C9" s="112"/>
      <c r="D9" s="112"/>
      <c r="E9" s="112"/>
      <c r="F9" s="113"/>
    </row>
    <row r="10" spans="1:6" x14ac:dyDescent="0.25">
      <c r="A10" s="107" t="s">
        <v>137</v>
      </c>
      <c r="B10" s="108" t="s">
        <v>138</v>
      </c>
      <c r="C10" s="108" t="s">
        <v>139</v>
      </c>
      <c r="D10" s="108" t="s">
        <v>144</v>
      </c>
      <c r="E10" s="109" t="s">
        <v>135</v>
      </c>
      <c r="F10" s="110" t="s">
        <v>140</v>
      </c>
    </row>
    <row r="11" spans="1:6" ht="5.0999999999999996" customHeight="1" x14ac:dyDescent="0.25">
      <c r="A11" s="111"/>
      <c r="B11" s="112"/>
      <c r="C11" s="112"/>
      <c r="D11" s="112"/>
      <c r="E11" s="112"/>
      <c r="F11" s="113"/>
    </row>
    <row r="12" spans="1:6" x14ac:dyDescent="0.25">
      <c r="A12" s="107" t="s">
        <v>141</v>
      </c>
      <c r="B12" s="108" t="s">
        <v>142</v>
      </c>
      <c r="C12" s="108" t="s">
        <v>139</v>
      </c>
      <c r="D12" s="108" t="s">
        <v>144</v>
      </c>
      <c r="E12" s="109" t="s">
        <v>135</v>
      </c>
      <c r="F12" s="110" t="s">
        <v>143</v>
      </c>
    </row>
    <row r="13" spans="1:6" ht="5.25" customHeight="1" x14ac:dyDescent="0.25">
      <c r="A13" s="111"/>
      <c r="B13" s="112"/>
      <c r="C13" s="112"/>
      <c r="D13" s="112"/>
      <c r="E13" s="112"/>
      <c r="F13" s="114"/>
    </row>
    <row r="14" spans="1:6" s="200" customFormat="1" ht="16.5" customHeight="1" x14ac:dyDescent="0.25">
      <c r="A14" s="107" t="s">
        <v>270</v>
      </c>
      <c r="B14" s="108" t="s">
        <v>313</v>
      </c>
      <c r="C14" s="108" t="s">
        <v>139</v>
      </c>
      <c r="D14" s="108" t="s">
        <v>144</v>
      </c>
      <c r="E14" s="226" t="s">
        <v>135</v>
      </c>
      <c r="F14" s="110" t="s">
        <v>271</v>
      </c>
    </row>
    <row r="15" spans="1:6" ht="5.0999999999999996" customHeight="1" x14ac:dyDescent="0.25"/>
    <row r="17" spans="1:6" ht="19.5" x14ac:dyDescent="0.25">
      <c r="A17" s="247" t="s">
        <v>280</v>
      </c>
      <c r="B17" s="248"/>
      <c r="C17" s="248"/>
      <c r="D17" s="248"/>
      <c r="E17" s="248"/>
      <c r="F17" s="249"/>
    </row>
    <row r="18" spans="1:6" x14ac:dyDescent="0.25">
      <c r="A18" s="200"/>
      <c r="B18" s="200"/>
      <c r="C18" s="200"/>
      <c r="D18" s="200"/>
      <c r="E18" s="200"/>
      <c r="F18" s="200"/>
    </row>
    <row r="19" spans="1:6" x14ac:dyDescent="0.25">
      <c r="A19" s="237" t="s">
        <v>281</v>
      </c>
      <c r="B19" s="238" t="s">
        <v>282</v>
      </c>
      <c r="C19" s="238" t="s">
        <v>139</v>
      </c>
      <c r="D19" s="108" t="s">
        <v>115</v>
      </c>
      <c r="E19" s="228"/>
      <c r="F19" s="239" t="s">
        <v>283</v>
      </c>
    </row>
    <row r="20" spans="1:6" x14ac:dyDescent="0.25">
      <c r="A20" s="240"/>
      <c r="B20" s="240"/>
      <c r="C20" s="240"/>
      <c r="D20" s="200"/>
      <c r="E20" s="200"/>
      <c r="F20" s="241"/>
    </row>
    <row r="21" spans="1:6" ht="60" x14ac:dyDescent="0.25">
      <c r="A21" s="237" t="s">
        <v>305</v>
      </c>
      <c r="B21" s="238" t="s">
        <v>284</v>
      </c>
      <c r="C21" s="244" t="s">
        <v>306</v>
      </c>
      <c r="D21" s="238" t="s">
        <v>285</v>
      </c>
      <c r="E21" s="228"/>
      <c r="F21" s="246" t="s">
        <v>310</v>
      </c>
    </row>
    <row r="22" spans="1:6" x14ac:dyDescent="0.25">
      <c r="A22" s="240"/>
      <c r="B22" s="240"/>
      <c r="C22" s="240"/>
      <c r="D22" s="200"/>
      <c r="E22" s="200"/>
      <c r="F22" s="241"/>
    </row>
    <row r="23" spans="1:6" ht="15" customHeight="1" x14ac:dyDescent="0.25">
      <c r="A23" s="237" t="s">
        <v>309</v>
      </c>
      <c r="B23" s="245" t="s">
        <v>307</v>
      </c>
      <c r="C23" s="245" t="s">
        <v>308</v>
      </c>
      <c r="D23" s="108" t="s">
        <v>117</v>
      </c>
      <c r="E23" s="228"/>
      <c r="F23" s="242" t="s">
        <v>286</v>
      </c>
    </row>
    <row r="24" spans="1:6" x14ac:dyDescent="0.25">
      <c r="A24" s="240"/>
      <c r="B24" s="240"/>
      <c r="C24" s="240"/>
      <c r="D24" s="200"/>
      <c r="E24" s="200"/>
      <c r="F24" s="241"/>
    </row>
    <row r="25" spans="1:6" x14ac:dyDescent="0.25">
      <c r="A25" s="237" t="s">
        <v>287</v>
      </c>
      <c r="B25" s="238" t="s">
        <v>288</v>
      </c>
      <c r="C25" s="238" t="s">
        <v>139</v>
      </c>
      <c r="D25" s="108" t="s">
        <v>118</v>
      </c>
      <c r="E25" s="228"/>
      <c r="F25" s="243" t="s">
        <v>289</v>
      </c>
    </row>
    <row r="26" spans="1:6" x14ac:dyDescent="0.25">
      <c r="A26" s="240"/>
      <c r="B26" s="240"/>
      <c r="C26" s="240"/>
      <c r="D26" s="200"/>
      <c r="E26" s="200"/>
      <c r="F26" s="241"/>
    </row>
    <row r="27" spans="1:6" x14ac:dyDescent="0.25">
      <c r="A27" s="237" t="s">
        <v>290</v>
      </c>
      <c r="B27" s="238" t="s">
        <v>291</v>
      </c>
      <c r="C27" s="238" t="s">
        <v>139</v>
      </c>
      <c r="D27" s="108" t="s">
        <v>119</v>
      </c>
      <c r="E27" s="228"/>
      <c r="F27" s="110" t="s">
        <v>292</v>
      </c>
    </row>
    <row r="28" spans="1:6" x14ac:dyDescent="0.25">
      <c r="A28" s="240"/>
      <c r="B28" s="240"/>
      <c r="C28" s="240"/>
      <c r="D28" s="200"/>
      <c r="E28" s="200"/>
      <c r="F28" s="241"/>
    </row>
    <row r="29" spans="1:6" x14ac:dyDescent="0.25">
      <c r="A29" s="237" t="s">
        <v>301</v>
      </c>
      <c r="B29" s="238" t="s">
        <v>302</v>
      </c>
      <c r="C29" s="238" t="s">
        <v>304</v>
      </c>
      <c r="D29" s="108" t="s">
        <v>120</v>
      </c>
      <c r="E29" s="228"/>
      <c r="F29" s="243" t="s">
        <v>303</v>
      </c>
    </row>
    <row r="30" spans="1:6" x14ac:dyDescent="0.25">
      <c r="A30" s="200"/>
      <c r="B30" s="200"/>
      <c r="C30" s="200"/>
      <c r="D30" s="200"/>
      <c r="E30" s="200"/>
      <c r="F30" s="241"/>
    </row>
    <row r="31" spans="1:6" x14ac:dyDescent="0.25">
      <c r="A31" s="250" t="s">
        <v>293</v>
      </c>
      <c r="B31" s="251"/>
      <c r="C31" s="252"/>
      <c r="D31" s="108" t="s">
        <v>121</v>
      </c>
      <c r="E31" s="228"/>
      <c r="F31" s="110" t="s">
        <v>294</v>
      </c>
    </row>
    <row r="32" spans="1:6" x14ac:dyDescent="0.25">
      <c r="A32" s="200"/>
      <c r="B32" s="200"/>
      <c r="C32" s="200"/>
      <c r="D32" s="200"/>
      <c r="E32" s="200"/>
      <c r="F32" s="241"/>
    </row>
    <row r="33" spans="1:6" x14ac:dyDescent="0.25">
      <c r="A33" s="253" t="s">
        <v>295</v>
      </c>
      <c r="B33" s="254"/>
      <c r="C33" s="255"/>
      <c r="D33" s="108" t="s">
        <v>296</v>
      </c>
      <c r="E33" s="228"/>
      <c r="F33" s="243" t="s">
        <v>297</v>
      </c>
    </row>
    <row r="34" spans="1:6" x14ac:dyDescent="0.25">
      <c r="A34" s="200"/>
      <c r="B34" s="200"/>
      <c r="C34" s="200"/>
      <c r="D34" s="200"/>
      <c r="E34" s="200"/>
      <c r="F34" s="241"/>
    </row>
    <row r="35" spans="1:6" x14ac:dyDescent="0.25">
      <c r="A35" s="253" t="s">
        <v>298</v>
      </c>
      <c r="B35" s="254"/>
      <c r="C35" s="255"/>
      <c r="D35" s="108" t="s">
        <v>299</v>
      </c>
      <c r="E35" s="228"/>
      <c r="F35" s="110" t="s">
        <v>300</v>
      </c>
    </row>
  </sheetData>
  <mergeCells count="4">
    <mergeCell ref="A17:F17"/>
    <mergeCell ref="A31:C31"/>
    <mergeCell ref="A33:C33"/>
    <mergeCell ref="A35:C35"/>
  </mergeCells>
  <hyperlinks>
    <hyperlink ref="F12" r:id="rId1"/>
    <hyperlink ref="F10" r:id="rId2"/>
    <hyperlink ref="F7" r:id="rId3"/>
    <hyperlink ref="F14" r:id="rId4"/>
    <hyperlink ref="F31" r:id="rId5"/>
    <hyperlink ref="F35" r:id="rId6"/>
    <hyperlink ref="F27" r:id="rId7"/>
    <hyperlink ref="F25" r:id="rId8"/>
    <hyperlink ref="F23" r:id="rId9"/>
    <hyperlink ref="F33" r:id="rId10"/>
    <hyperlink ref="F29" r:id="rId11"/>
    <hyperlink ref="F21" r:id="rId12"/>
  </hyperlinks>
  <pageMargins left="0.7" right="0.7" top="0.75" bottom="0.75" header="0.3" footer="0.3"/>
  <pageSetup paperSize="9" orientation="portrait" horizontalDpi="300" verticalDpi="300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AL65"/>
  <sheetViews>
    <sheetView topLeftCell="A67" workbookViewId="0">
      <selection activeCell="Y59" sqref="Y59:AL59"/>
    </sheetView>
  </sheetViews>
  <sheetFormatPr baseColWidth="10" defaultRowHeight="15" x14ac:dyDescent="0.25"/>
  <cols>
    <col min="1" max="1" width="0.85546875" customWidth="1"/>
    <col min="2" max="164" width="3.7109375" customWidth="1"/>
  </cols>
  <sheetData>
    <row r="1" spans="2:38" s="200" customFormat="1" x14ac:dyDescent="0.25">
      <c r="B1" s="415" t="s">
        <v>258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5"/>
      <c r="AI1" s="415"/>
      <c r="AJ1" s="415"/>
      <c r="AK1" s="415"/>
      <c r="AL1" s="415"/>
    </row>
    <row r="2" spans="2:38" s="200" customFormat="1" x14ac:dyDescent="0.25"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</row>
    <row r="3" spans="2:38" s="200" customFormat="1" x14ac:dyDescent="0.25"/>
    <row r="4" spans="2:38" x14ac:dyDescent="0.25">
      <c r="B4" s="359" t="s">
        <v>158</v>
      </c>
      <c r="C4" s="359"/>
      <c r="D4" s="359"/>
      <c r="E4" s="359"/>
      <c r="F4" s="357" t="s">
        <v>159</v>
      </c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49" t="s">
        <v>160</v>
      </c>
      <c r="AE4" s="349"/>
      <c r="AF4" s="349"/>
      <c r="AG4" s="349"/>
      <c r="AH4" s="349"/>
      <c r="AI4" s="349"/>
      <c r="AJ4" s="349"/>
      <c r="AK4" s="349"/>
      <c r="AL4" s="349"/>
    </row>
    <row r="5" spans="2:38" x14ac:dyDescent="0.25">
      <c r="B5" s="359"/>
      <c r="C5" s="359"/>
      <c r="D5" s="359"/>
      <c r="E5" s="359"/>
      <c r="F5" s="350" t="s">
        <v>161</v>
      </c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1" t="s">
        <v>162</v>
      </c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49"/>
      <c r="AE5" s="349"/>
      <c r="AF5" s="349"/>
      <c r="AG5" s="349"/>
      <c r="AH5" s="349"/>
      <c r="AI5" s="349"/>
      <c r="AJ5" s="349"/>
      <c r="AK5" s="349"/>
      <c r="AL5" s="349"/>
    </row>
    <row r="6" spans="2:38" x14ac:dyDescent="0.25">
      <c r="B6" s="359"/>
      <c r="C6" s="359"/>
      <c r="D6" s="359"/>
      <c r="E6" s="359"/>
      <c r="F6" s="352" t="s">
        <v>163</v>
      </c>
      <c r="G6" s="352"/>
      <c r="H6" s="352"/>
      <c r="I6" s="352"/>
      <c r="J6" s="353" t="s">
        <v>164</v>
      </c>
      <c r="K6" s="353"/>
      <c r="L6" s="353"/>
      <c r="M6" s="353"/>
      <c r="N6" s="353" t="s">
        <v>165</v>
      </c>
      <c r="O6" s="353"/>
      <c r="P6" s="353"/>
      <c r="Q6" s="353"/>
      <c r="R6" s="352" t="s">
        <v>163</v>
      </c>
      <c r="S6" s="352"/>
      <c r="T6" s="352"/>
      <c r="U6" s="352"/>
      <c r="V6" s="353" t="s">
        <v>164</v>
      </c>
      <c r="W6" s="353"/>
      <c r="X6" s="353"/>
      <c r="Y6" s="353"/>
      <c r="Z6" s="353" t="s">
        <v>165</v>
      </c>
      <c r="AA6" s="353"/>
      <c r="AB6" s="353"/>
      <c r="AC6" s="353"/>
      <c r="AD6" s="349"/>
      <c r="AE6" s="349"/>
      <c r="AF6" s="349"/>
      <c r="AG6" s="349"/>
      <c r="AH6" s="349"/>
      <c r="AI6" s="349"/>
      <c r="AJ6" s="349"/>
      <c r="AK6" s="349"/>
      <c r="AL6" s="349"/>
    </row>
    <row r="7" spans="2:38" x14ac:dyDescent="0.25">
      <c r="B7" s="357" t="s">
        <v>166</v>
      </c>
      <c r="C7" s="357"/>
      <c r="D7" s="357"/>
      <c r="E7" s="357"/>
      <c r="F7" s="358"/>
      <c r="G7" s="358"/>
      <c r="H7" s="358"/>
      <c r="I7" s="358"/>
      <c r="J7" s="357"/>
      <c r="K7" s="357"/>
      <c r="L7" s="357"/>
      <c r="M7" s="357"/>
      <c r="N7" s="357"/>
      <c r="O7" s="357"/>
      <c r="P7" s="357"/>
      <c r="Q7" s="357"/>
      <c r="R7" s="358"/>
      <c r="S7" s="358"/>
      <c r="T7" s="358"/>
      <c r="U7" s="358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</row>
    <row r="8" spans="2:38" x14ac:dyDescent="0.25">
      <c r="B8" s="357" t="s">
        <v>167</v>
      </c>
      <c r="C8" s="357"/>
      <c r="D8" s="357"/>
      <c r="E8" s="357"/>
      <c r="F8" s="358"/>
      <c r="G8" s="358"/>
      <c r="H8" s="358"/>
      <c r="I8" s="358"/>
      <c r="J8" s="357"/>
      <c r="K8" s="357"/>
      <c r="L8" s="357"/>
      <c r="M8" s="357"/>
      <c r="N8" s="357"/>
      <c r="O8" s="357"/>
      <c r="P8" s="357"/>
      <c r="Q8" s="357"/>
      <c r="R8" s="358"/>
      <c r="S8" s="358"/>
      <c r="T8" s="358"/>
      <c r="U8" s="358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</row>
    <row r="9" spans="2:38" x14ac:dyDescent="0.25">
      <c r="B9" s="357" t="s">
        <v>168</v>
      </c>
      <c r="C9" s="357"/>
      <c r="D9" s="357"/>
      <c r="E9" s="357"/>
      <c r="F9" s="358"/>
      <c r="G9" s="358"/>
      <c r="H9" s="358"/>
      <c r="I9" s="358"/>
      <c r="J9" s="357"/>
      <c r="K9" s="357"/>
      <c r="L9" s="357"/>
      <c r="M9" s="357"/>
      <c r="N9" s="357"/>
      <c r="O9" s="357"/>
      <c r="P9" s="357"/>
      <c r="Q9" s="357"/>
      <c r="R9" s="358"/>
      <c r="S9" s="358"/>
      <c r="T9" s="358"/>
      <c r="U9" s="358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</row>
    <row r="10" spans="2:38" x14ac:dyDescent="0.25">
      <c r="B10" s="357" t="s">
        <v>169</v>
      </c>
      <c r="C10" s="357"/>
      <c r="D10" s="357"/>
      <c r="E10" s="357"/>
      <c r="F10" s="358"/>
      <c r="G10" s="358"/>
      <c r="H10" s="358"/>
      <c r="I10" s="358"/>
      <c r="J10" s="357"/>
      <c r="K10" s="357"/>
      <c r="L10" s="357"/>
      <c r="M10" s="357"/>
      <c r="N10" s="357"/>
      <c r="O10" s="357"/>
      <c r="P10" s="357"/>
      <c r="Q10" s="357"/>
      <c r="R10" s="358"/>
      <c r="S10" s="358"/>
      <c r="T10" s="358"/>
      <c r="U10" s="358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</row>
    <row r="11" spans="2:38" x14ac:dyDescent="0.25">
      <c r="B11" s="357" t="s">
        <v>170</v>
      </c>
      <c r="C11" s="357"/>
      <c r="D11" s="357"/>
      <c r="E11" s="357"/>
      <c r="F11" s="358"/>
      <c r="G11" s="358"/>
      <c r="H11" s="358"/>
      <c r="I11" s="358"/>
      <c r="J11" s="357"/>
      <c r="K11" s="357"/>
      <c r="L11" s="357"/>
      <c r="M11" s="357"/>
      <c r="N11" s="357"/>
      <c r="O11" s="357"/>
      <c r="P11" s="357"/>
      <c r="Q11" s="357"/>
      <c r="R11" s="358"/>
      <c r="S11" s="358"/>
      <c r="T11" s="358"/>
      <c r="U11" s="358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  <c r="AG11" s="357"/>
      <c r="AH11" s="357"/>
      <c r="AI11" s="357"/>
      <c r="AJ11" s="357"/>
      <c r="AK11" s="357"/>
      <c r="AL11" s="357"/>
    </row>
    <row r="12" spans="2:38" x14ac:dyDescent="0.25">
      <c r="B12" s="357" t="s">
        <v>171</v>
      </c>
      <c r="C12" s="357"/>
      <c r="D12" s="357"/>
      <c r="E12" s="357"/>
      <c r="F12" s="358"/>
      <c r="G12" s="358"/>
      <c r="H12" s="358"/>
      <c r="I12" s="358"/>
      <c r="J12" s="357"/>
      <c r="K12" s="357"/>
      <c r="L12" s="357"/>
      <c r="M12" s="357"/>
      <c r="N12" s="357"/>
      <c r="O12" s="357"/>
      <c r="P12" s="357"/>
      <c r="Q12" s="357"/>
      <c r="R12" s="358"/>
      <c r="S12" s="358"/>
      <c r="T12" s="358"/>
      <c r="U12" s="358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</row>
    <row r="13" spans="2:38" x14ac:dyDescent="0.25">
      <c r="B13" s="357" t="s">
        <v>172</v>
      </c>
      <c r="C13" s="357"/>
      <c r="D13" s="357"/>
      <c r="E13" s="357"/>
      <c r="F13" s="360">
        <f>SUM(F7:I12)</f>
        <v>0</v>
      </c>
      <c r="G13" s="360"/>
      <c r="H13" s="360"/>
      <c r="I13" s="360"/>
      <c r="J13" s="357">
        <f t="shared" ref="J13" si="0">SUM(J7:M12)</f>
        <v>0</v>
      </c>
      <c r="K13" s="357"/>
      <c r="L13" s="357"/>
      <c r="M13" s="357"/>
      <c r="N13" s="357">
        <f t="shared" ref="N13" si="1">SUM(N7:Q12)</f>
        <v>0</v>
      </c>
      <c r="O13" s="357"/>
      <c r="P13" s="357"/>
      <c r="Q13" s="357"/>
      <c r="R13" s="360">
        <f t="shared" ref="R13" si="2">SUM(R7:U12)</f>
        <v>0</v>
      </c>
      <c r="S13" s="360"/>
      <c r="T13" s="360"/>
      <c r="U13" s="360"/>
      <c r="V13" s="357">
        <f t="shared" ref="V13" si="3">SUM(V7:Y12)</f>
        <v>0</v>
      </c>
      <c r="W13" s="357"/>
      <c r="X13" s="357"/>
      <c r="Y13" s="357"/>
      <c r="Z13" s="357">
        <f t="shared" ref="Z13" si="4">SUM(Z7:AC12)</f>
        <v>0</v>
      </c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7"/>
    </row>
    <row r="14" spans="2:38" x14ac:dyDescent="0.25">
      <c r="B14" s="357" t="s">
        <v>154</v>
      </c>
      <c r="C14" s="357"/>
      <c r="D14" s="357"/>
      <c r="E14" s="357"/>
      <c r="F14" s="360" t="e">
        <f>F13/F13*100</f>
        <v>#DIV/0!</v>
      </c>
      <c r="G14" s="360"/>
      <c r="H14" s="360"/>
      <c r="I14" s="360"/>
      <c r="J14" s="357" t="e">
        <f>J13/F13*100</f>
        <v>#DIV/0!</v>
      </c>
      <c r="K14" s="357"/>
      <c r="L14" s="357"/>
      <c r="M14" s="357"/>
      <c r="N14" s="357" t="e">
        <f>N13/F13*100</f>
        <v>#DIV/0!</v>
      </c>
      <c r="O14" s="357"/>
      <c r="P14" s="357"/>
      <c r="Q14" s="357"/>
      <c r="R14" s="360" t="e">
        <f>R13/R13*100</f>
        <v>#DIV/0!</v>
      </c>
      <c r="S14" s="360"/>
      <c r="T14" s="360"/>
      <c r="U14" s="360"/>
      <c r="V14" s="357" t="e">
        <f>V13/R13*100</f>
        <v>#DIV/0!</v>
      </c>
      <c r="W14" s="357"/>
      <c r="X14" s="357"/>
      <c r="Y14" s="357"/>
      <c r="Z14" s="357" t="e">
        <f>Z13/R13*100</f>
        <v>#DIV/0!</v>
      </c>
      <c r="AA14" s="357"/>
      <c r="AB14" s="357"/>
      <c r="AC14" s="357"/>
    </row>
    <row r="15" spans="2:38" s="1" customFormat="1" x14ac:dyDescent="0.25"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</row>
    <row r="16" spans="2:38" s="1" customFormat="1" x14ac:dyDescent="0.25">
      <c r="B16" s="354" t="s">
        <v>191</v>
      </c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6"/>
    </row>
    <row r="18" spans="2:38" x14ac:dyDescent="0.25">
      <c r="B18" s="361" t="s">
        <v>173</v>
      </c>
      <c r="C18" s="361"/>
      <c r="D18" s="361"/>
      <c r="E18" s="361"/>
      <c r="F18" s="363" t="s">
        <v>174</v>
      </c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  <c r="Y18" s="363"/>
      <c r="Z18" s="363"/>
      <c r="AA18" s="352" t="s">
        <v>163</v>
      </c>
      <c r="AB18" s="352"/>
      <c r="AC18" s="352"/>
      <c r="AD18" s="352"/>
      <c r="AE18" s="353" t="s">
        <v>164</v>
      </c>
      <c r="AF18" s="353"/>
      <c r="AG18" s="353"/>
      <c r="AH18" s="353"/>
      <c r="AI18" s="353" t="s">
        <v>165</v>
      </c>
      <c r="AJ18" s="353"/>
      <c r="AK18" s="353"/>
      <c r="AL18" s="353"/>
    </row>
    <row r="19" spans="2:38" x14ac:dyDescent="0.25">
      <c r="B19" s="362"/>
      <c r="C19" s="362"/>
      <c r="D19" s="362"/>
      <c r="E19" s="362"/>
      <c r="F19" s="364" t="s">
        <v>115</v>
      </c>
      <c r="G19" s="364"/>
      <c r="H19" s="364"/>
      <c r="I19" s="364"/>
      <c r="J19" s="364"/>
      <c r="K19" s="364"/>
      <c r="L19" s="364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8"/>
      <c r="AB19" s="358"/>
      <c r="AC19" s="358"/>
      <c r="AD19" s="358"/>
      <c r="AE19" s="357"/>
      <c r="AF19" s="357"/>
      <c r="AG19" s="357"/>
      <c r="AH19" s="357"/>
      <c r="AI19" s="357"/>
      <c r="AJ19" s="357"/>
      <c r="AK19" s="357"/>
      <c r="AL19" s="357"/>
    </row>
    <row r="20" spans="2:38" x14ac:dyDescent="0.25">
      <c r="B20" s="362"/>
      <c r="C20" s="362"/>
      <c r="D20" s="362"/>
      <c r="E20" s="362"/>
      <c r="F20" s="364" t="s">
        <v>116</v>
      </c>
      <c r="G20" s="364"/>
      <c r="H20" s="364"/>
      <c r="I20" s="364"/>
      <c r="J20" s="364"/>
      <c r="K20" s="364"/>
      <c r="L20" s="364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8"/>
      <c r="AB20" s="358"/>
      <c r="AC20" s="358"/>
      <c r="AD20" s="358"/>
      <c r="AE20" s="357"/>
      <c r="AF20" s="357"/>
      <c r="AG20" s="357"/>
      <c r="AH20" s="357"/>
      <c r="AI20" s="357"/>
      <c r="AJ20" s="357"/>
      <c r="AK20" s="357"/>
      <c r="AL20" s="357"/>
    </row>
    <row r="21" spans="2:38" x14ac:dyDescent="0.25">
      <c r="B21" s="362"/>
      <c r="C21" s="362"/>
      <c r="D21" s="362"/>
      <c r="E21" s="362"/>
      <c r="F21" s="364" t="s">
        <v>117</v>
      </c>
      <c r="G21" s="364"/>
      <c r="H21" s="364"/>
      <c r="I21" s="364"/>
      <c r="J21" s="364"/>
      <c r="K21" s="364"/>
      <c r="L21" s="364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8"/>
      <c r="AB21" s="358"/>
      <c r="AC21" s="358"/>
      <c r="AD21" s="358"/>
      <c r="AE21" s="357"/>
      <c r="AF21" s="357"/>
      <c r="AG21" s="357"/>
      <c r="AH21" s="357"/>
      <c r="AI21" s="357"/>
      <c r="AJ21" s="357"/>
      <c r="AK21" s="357"/>
      <c r="AL21" s="357"/>
    </row>
    <row r="22" spans="2:38" x14ac:dyDescent="0.25">
      <c r="B22" s="362"/>
      <c r="C22" s="362"/>
      <c r="D22" s="362"/>
      <c r="E22" s="362"/>
      <c r="F22" s="364" t="s">
        <v>118</v>
      </c>
      <c r="G22" s="364"/>
      <c r="H22" s="364"/>
      <c r="I22" s="364"/>
      <c r="J22" s="364"/>
      <c r="K22" s="364"/>
      <c r="L22" s="364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8"/>
      <c r="AB22" s="358"/>
      <c r="AC22" s="358"/>
      <c r="AD22" s="358"/>
      <c r="AE22" s="357"/>
      <c r="AF22" s="357"/>
      <c r="AG22" s="357"/>
      <c r="AH22" s="357"/>
      <c r="AI22" s="357"/>
      <c r="AJ22" s="357"/>
      <c r="AK22" s="357"/>
      <c r="AL22" s="357"/>
    </row>
    <row r="23" spans="2:38" x14ac:dyDescent="0.25">
      <c r="B23" s="362"/>
      <c r="C23" s="362"/>
      <c r="D23" s="362"/>
      <c r="E23" s="362"/>
      <c r="F23" s="365" t="s">
        <v>120</v>
      </c>
      <c r="G23" s="365"/>
      <c r="H23" s="365"/>
      <c r="I23" s="365"/>
      <c r="J23" s="365"/>
      <c r="K23" s="365"/>
      <c r="L23" s="365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8"/>
      <c r="AB23" s="358"/>
      <c r="AC23" s="358"/>
      <c r="AD23" s="358"/>
      <c r="AE23" s="357"/>
      <c r="AF23" s="357"/>
      <c r="AG23" s="357"/>
      <c r="AH23" s="357"/>
      <c r="AI23" s="357"/>
      <c r="AJ23" s="357"/>
      <c r="AK23" s="357"/>
      <c r="AL23" s="357"/>
    </row>
    <row r="24" spans="2:38" x14ac:dyDescent="0.25">
      <c r="B24" s="362"/>
      <c r="C24" s="362"/>
      <c r="D24" s="362"/>
      <c r="E24" s="362"/>
      <c r="F24" s="365"/>
      <c r="G24" s="365"/>
      <c r="H24" s="365"/>
      <c r="I24" s="365"/>
      <c r="J24" s="365"/>
      <c r="K24" s="365"/>
      <c r="L24" s="365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8"/>
      <c r="AB24" s="358"/>
      <c r="AC24" s="358"/>
      <c r="AD24" s="358"/>
      <c r="AE24" s="357"/>
      <c r="AF24" s="357"/>
      <c r="AG24" s="357"/>
      <c r="AH24" s="357"/>
      <c r="AI24" s="357"/>
      <c r="AJ24" s="357"/>
      <c r="AK24" s="357"/>
      <c r="AL24" s="357"/>
    </row>
    <row r="25" spans="2:38" x14ac:dyDescent="0.25">
      <c r="B25" s="362"/>
      <c r="C25" s="362"/>
      <c r="D25" s="362"/>
      <c r="E25" s="362"/>
      <c r="F25" s="365"/>
      <c r="G25" s="365"/>
      <c r="H25" s="365"/>
      <c r="I25" s="365"/>
      <c r="J25" s="365"/>
      <c r="K25" s="365"/>
      <c r="L25" s="365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8"/>
      <c r="AB25" s="358"/>
      <c r="AC25" s="358"/>
      <c r="AD25" s="358"/>
      <c r="AE25" s="357"/>
      <c r="AF25" s="357"/>
      <c r="AG25" s="357"/>
      <c r="AH25" s="357"/>
      <c r="AI25" s="357"/>
      <c r="AJ25" s="357"/>
      <c r="AK25" s="357"/>
      <c r="AL25" s="357"/>
    </row>
    <row r="26" spans="2:38" x14ac:dyDescent="0.25">
      <c r="B26" s="362"/>
      <c r="C26" s="362"/>
      <c r="D26" s="362"/>
      <c r="E26" s="362"/>
      <c r="F26" s="364" t="s">
        <v>119</v>
      </c>
      <c r="G26" s="364"/>
      <c r="H26" s="364"/>
      <c r="I26" s="364"/>
      <c r="J26" s="364"/>
      <c r="K26" s="364"/>
      <c r="L26" s="364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8"/>
      <c r="AB26" s="358"/>
      <c r="AC26" s="358"/>
      <c r="AD26" s="358"/>
      <c r="AE26" s="357"/>
      <c r="AF26" s="357"/>
      <c r="AG26" s="357"/>
      <c r="AH26" s="357"/>
      <c r="AI26" s="357"/>
      <c r="AJ26" s="357"/>
      <c r="AK26" s="357"/>
      <c r="AL26" s="357"/>
    </row>
    <row r="27" spans="2:38" x14ac:dyDescent="0.25">
      <c r="B27" s="362"/>
      <c r="C27" s="362"/>
      <c r="D27" s="362"/>
      <c r="E27" s="362"/>
      <c r="F27" s="366" t="s">
        <v>175</v>
      </c>
      <c r="G27" s="366"/>
      <c r="H27" s="366"/>
      <c r="I27" s="366"/>
      <c r="J27" s="366"/>
      <c r="K27" s="366"/>
      <c r="L27" s="366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8"/>
      <c r="AB27" s="358"/>
      <c r="AC27" s="358"/>
      <c r="AD27" s="358"/>
      <c r="AE27" s="357"/>
      <c r="AF27" s="357"/>
      <c r="AG27" s="357"/>
      <c r="AH27" s="357"/>
      <c r="AI27" s="357"/>
      <c r="AJ27" s="357"/>
      <c r="AK27" s="357"/>
      <c r="AL27" s="357"/>
    </row>
    <row r="28" spans="2:38" x14ac:dyDescent="0.25">
      <c r="B28" s="362"/>
      <c r="C28" s="362"/>
      <c r="D28" s="362"/>
      <c r="E28" s="362"/>
      <c r="F28" s="367"/>
      <c r="G28" s="367"/>
      <c r="H28" s="367"/>
      <c r="I28" s="367"/>
      <c r="J28" s="367"/>
      <c r="K28" s="367"/>
      <c r="L28" s="367"/>
      <c r="M28" s="368"/>
      <c r="N28" s="368"/>
      <c r="O28" s="368"/>
      <c r="P28" s="368"/>
      <c r="Q28" s="368"/>
      <c r="R28" s="368"/>
      <c r="S28" s="368"/>
      <c r="T28" s="368"/>
      <c r="U28" s="368"/>
      <c r="V28" s="368"/>
      <c r="W28" s="368"/>
      <c r="X28" s="368"/>
      <c r="Y28" s="368"/>
      <c r="Z28" s="368"/>
      <c r="AA28" s="369"/>
      <c r="AB28" s="369"/>
      <c r="AC28" s="369"/>
      <c r="AD28" s="369"/>
      <c r="AE28" s="368"/>
      <c r="AF28" s="368"/>
      <c r="AG28" s="368"/>
      <c r="AH28" s="368"/>
      <c r="AI28" s="368"/>
      <c r="AJ28" s="368"/>
      <c r="AK28" s="368"/>
      <c r="AL28" s="368"/>
    </row>
    <row r="29" spans="2:38" ht="18.75" x14ac:dyDescent="0.3">
      <c r="B29" s="370" t="s">
        <v>176</v>
      </c>
      <c r="C29" s="371"/>
      <c r="D29" s="371"/>
      <c r="E29" s="372"/>
      <c r="F29" s="373" t="s">
        <v>177</v>
      </c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5"/>
      <c r="AA29" s="376">
        <f>SUM(AA19:AD28)</f>
        <v>0</v>
      </c>
      <c r="AB29" s="377"/>
      <c r="AC29" s="377"/>
      <c r="AD29" s="378"/>
      <c r="AE29" s="379">
        <f>SUM(AE19:AH28)</f>
        <v>0</v>
      </c>
      <c r="AF29" s="379"/>
      <c r="AG29" s="379"/>
      <c r="AH29" s="379"/>
      <c r="AI29" s="380">
        <f>SUM(AI19:AL28)</f>
        <v>0</v>
      </c>
      <c r="AJ29" s="380"/>
      <c r="AK29" s="380"/>
      <c r="AL29" s="380"/>
    </row>
    <row r="30" spans="2:38" x14ac:dyDescent="0.25">
      <c r="B30" s="381" t="s">
        <v>178</v>
      </c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60" t="e">
        <f>AA29/AA29*100</f>
        <v>#DIV/0!</v>
      </c>
      <c r="AB30" s="360"/>
      <c r="AC30" s="360"/>
      <c r="AD30" s="360"/>
      <c r="AE30" s="357" t="e">
        <f>AE29/AA29*100</f>
        <v>#DIV/0!</v>
      </c>
      <c r="AF30" s="357"/>
      <c r="AG30" s="357"/>
      <c r="AH30" s="357"/>
      <c r="AI30" s="382" t="e">
        <f>AI29/AA29*100</f>
        <v>#DIV/0!</v>
      </c>
      <c r="AJ30" s="382"/>
      <c r="AK30" s="382"/>
      <c r="AL30" s="382"/>
    </row>
    <row r="31" spans="2:38" s="1" customFormat="1" x14ac:dyDescent="0.25"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</row>
    <row r="32" spans="2:38" x14ac:dyDescent="0.25">
      <c r="B32" s="387" t="s">
        <v>179</v>
      </c>
      <c r="C32" s="361"/>
      <c r="D32" s="361"/>
      <c r="E32" s="388"/>
      <c r="F32" s="394" t="s">
        <v>180</v>
      </c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4"/>
      <c r="Y32" s="394"/>
      <c r="Z32" s="394"/>
      <c r="AA32" s="352" t="s">
        <v>163</v>
      </c>
      <c r="AB32" s="352"/>
      <c r="AC32" s="352"/>
      <c r="AD32" s="352"/>
      <c r="AE32" s="353" t="s">
        <v>164</v>
      </c>
      <c r="AF32" s="353"/>
      <c r="AG32" s="353"/>
      <c r="AH32" s="353"/>
      <c r="AI32" s="353" t="s">
        <v>165</v>
      </c>
      <c r="AJ32" s="353"/>
      <c r="AK32" s="353"/>
      <c r="AL32" s="353"/>
    </row>
    <row r="33" spans="2:38" x14ac:dyDescent="0.25">
      <c r="B33" s="389"/>
      <c r="C33" s="362"/>
      <c r="D33" s="362"/>
      <c r="E33" s="390"/>
      <c r="F33" s="395" t="s">
        <v>181</v>
      </c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395"/>
      <c r="U33" s="395"/>
      <c r="V33" s="395"/>
      <c r="W33" s="395"/>
      <c r="X33" s="395"/>
      <c r="Y33" s="395"/>
      <c r="Z33" s="396"/>
      <c r="AA33" s="383"/>
      <c r="AB33" s="383"/>
      <c r="AC33" s="383"/>
      <c r="AD33" s="383"/>
      <c r="AE33" s="384"/>
      <c r="AF33" s="384"/>
      <c r="AG33" s="384"/>
      <c r="AH33" s="384"/>
      <c r="AI33" s="384"/>
      <c r="AJ33" s="384"/>
      <c r="AK33" s="384"/>
      <c r="AL33" s="384"/>
    </row>
    <row r="34" spans="2:38" x14ac:dyDescent="0.25">
      <c r="B34" s="389"/>
      <c r="C34" s="362"/>
      <c r="D34" s="362"/>
      <c r="E34" s="390"/>
      <c r="F34" s="395" t="s">
        <v>182</v>
      </c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  <c r="Y34" s="395"/>
      <c r="Z34" s="396"/>
      <c r="AA34" s="383"/>
      <c r="AB34" s="383"/>
      <c r="AC34" s="383"/>
      <c r="AD34" s="383"/>
      <c r="AE34" s="384"/>
      <c r="AF34" s="384"/>
      <c r="AG34" s="384"/>
      <c r="AH34" s="384"/>
      <c r="AI34" s="384"/>
      <c r="AJ34" s="384"/>
      <c r="AK34" s="384"/>
      <c r="AL34" s="384"/>
    </row>
    <row r="35" spans="2:38" x14ac:dyDescent="0.25">
      <c r="B35" s="391"/>
      <c r="C35" s="392"/>
      <c r="D35" s="392"/>
      <c r="E35" s="393"/>
      <c r="F35" s="385" t="s">
        <v>183</v>
      </c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6"/>
      <c r="AA35" s="383"/>
      <c r="AB35" s="383"/>
      <c r="AC35" s="383"/>
      <c r="AD35" s="383"/>
      <c r="AE35" s="384"/>
      <c r="AF35" s="384"/>
      <c r="AG35" s="384"/>
      <c r="AH35" s="384"/>
      <c r="AI35" s="384"/>
      <c r="AJ35" s="384"/>
      <c r="AK35" s="384"/>
      <c r="AL35" s="384"/>
    </row>
    <row r="36" spans="2:38" ht="18.75" x14ac:dyDescent="0.3">
      <c r="B36" s="397" t="s">
        <v>184</v>
      </c>
      <c r="C36" s="398"/>
      <c r="D36" s="398"/>
      <c r="E36" s="399"/>
      <c r="F36" s="373" t="s">
        <v>177</v>
      </c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  <c r="Y36" s="374"/>
      <c r="Z36" s="375"/>
      <c r="AA36" s="400">
        <f>SUM(AA33:AD35)</f>
        <v>0</v>
      </c>
      <c r="AB36" s="400"/>
      <c r="AC36" s="400"/>
      <c r="AD36" s="400"/>
      <c r="AE36" s="401">
        <f>SUM(AE33:AH35)</f>
        <v>0</v>
      </c>
      <c r="AF36" s="401"/>
      <c r="AG36" s="401"/>
      <c r="AH36" s="401"/>
      <c r="AI36" s="380">
        <f>SUM(AI33:AL35)</f>
        <v>0</v>
      </c>
      <c r="AJ36" s="380"/>
      <c r="AK36" s="380"/>
      <c r="AL36" s="380"/>
    </row>
    <row r="37" spans="2:38" x14ac:dyDescent="0.25">
      <c r="B37" s="381" t="s">
        <v>185</v>
      </c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73"/>
      <c r="AA37" s="352" t="e">
        <f>AA36/AA36*100</f>
        <v>#DIV/0!</v>
      </c>
      <c r="AB37" s="352"/>
      <c r="AC37" s="352"/>
      <c r="AD37" s="352"/>
      <c r="AE37" s="384" t="e">
        <f>AE36/AA36*100</f>
        <v>#DIV/0!</v>
      </c>
      <c r="AF37" s="384"/>
      <c r="AG37" s="384"/>
      <c r="AH37" s="384"/>
      <c r="AI37" s="402" t="e">
        <f>AI36/AA36*100</f>
        <v>#DIV/0!</v>
      </c>
      <c r="AJ37" s="402"/>
      <c r="AK37" s="402"/>
      <c r="AL37" s="402"/>
    </row>
    <row r="39" spans="2:38" ht="18.75" x14ac:dyDescent="0.3">
      <c r="B39" s="403" t="s">
        <v>186</v>
      </c>
      <c r="C39" s="403"/>
      <c r="D39" s="403"/>
      <c r="E39" s="403"/>
      <c r="F39" s="404" t="s">
        <v>187</v>
      </c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0">
        <f>+AA36+AA29</f>
        <v>0</v>
      </c>
      <c r="AB39" s="400"/>
      <c r="AC39" s="400"/>
      <c r="AD39" s="400"/>
      <c r="AE39" s="379">
        <f>+AE36+AE29</f>
        <v>0</v>
      </c>
      <c r="AF39" s="379"/>
      <c r="AG39" s="379"/>
      <c r="AH39" s="379"/>
      <c r="AI39" s="380">
        <f>+AI36+AI29</f>
        <v>0</v>
      </c>
      <c r="AJ39" s="380"/>
      <c r="AK39" s="380"/>
      <c r="AL39" s="380"/>
    </row>
    <row r="40" spans="2:38" x14ac:dyDescent="0.25">
      <c r="B40" s="404" t="s">
        <v>188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360" t="e">
        <f>AA29/AA39*100</f>
        <v>#DIV/0!</v>
      </c>
      <c r="AB40" s="360"/>
      <c r="AC40" s="360"/>
      <c r="AD40" s="360"/>
      <c r="AE40" s="405" t="e">
        <f t="shared" ref="AE40" si="5">AE29/AE39*100</f>
        <v>#DIV/0!</v>
      </c>
      <c r="AF40" s="405"/>
      <c r="AG40" s="405"/>
      <c r="AH40" s="405"/>
      <c r="AI40" s="406" t="e">
        <f t="shared" ref="AI40" si="6">AI29/AI39*100</f>
        <v>#DIV/0!</v>
      </c>
      <c r="AJ40" s="406"/>
      <c r="AK40" s="406"/>
      <c r="AL40" s="406"/>
    </row>
    <row r="42" spans="2:38" x14ac:dyDescent="0.25">
      <c r="B42" s="171" t="s">
        <v>189</v>
      </c>
      <c r="C42" t="s">
        <v>190</v>
      </c>
    </row>
    <row r="46" spans="2:38" ht="17.25" x14ac:dyDescent="0.3">
      <c r="B46" s="417" t="s">
        <v>203</v>
      </c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  <c r="AJ46" s="418"/>
      <c r="AK46" s="418"/>
      <c r="AL46" s="418"/>
    </row>
    <row r="47" spans="2:38" x14ac:dyDescent="0.25">
      <c r="B47" s="407" t="s">
        <v>204</v>
      </c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7"/>
      <c r="Y47" s="416" t="s">
        <v>160</v>
      </c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  <c r="AJ47" s="416"/>
      <c r="AK47" s="416"/>
      <c r="AL47" s="416"/>
    </row>
    <row r="48" spans="2:38" ht="45.75" customHeight="1" x14ac:dyDescent="0.25">
      <c r="B48" s="408" t="s">
        <v>106</v>
      </c>
      <c r="C48" s="408"/>
      <c r="D48" s="408"/>
      <c r="E48" s="408"/>
      <c r="F48" s="408" t="s">
        <v>10</v>
      </c>
      <c r="G48" s="408"/>
      <c r="H48" s="408"/>
      <c r="I48" s="408"/>
      <c r="J48" s="408"/>
      <c r="K48" s="409" t="s">
        <v>205</v>
      </c>
      <c r="L48" s="409"/>
      <c r="M48" s="409"/>
      <c r="N48" s="409"/>
      <c r="O48" s="409"/>
      <c r="P48" s="409" t="s">
        <v>206</v>
      </c>
      <c r="Q48" s="409"/>
      <c r="R48" s="409"/>
      <c r="S48" s="409"/>
      <c r="T48" s="409"/>
      <c r="U48" s="408" t="s">
        <v>207</v>
      </c>
      <c r="V48" s="408"/>
      <c r="W48" s="408"/>
      <c r="X48" s="408"/>
      <c r="Y48" s="416"/>
      <c r="Z48" s="416"/>
      <c r="AA48" s="416"/>
      <c r="AB48" s="416"/>
      <c r="AC48" s="416"/>
      <c r="AD48" s="416"/>
      <c r="AE48" s="416"/>
      <c r="AF48" s="416"/>
      <c r="AG48" s="416"/>
      <c r="AH48" s="416"/>
      <c r="AI48" s="416"/>
      <c r="AJ48" s="416"/>
      <c r="AK48" s="416"/>
      <c r="AL48" s="416"/>
    </row>
    <row r="49" spans="2:38" x14ac:dyDescent="0.25">
      <c r="B49" s="410">
        <f>+'ANNEXE 10A'!A4</f>
        <v>0</v>
      </c>
      <c r="C49" s="410"/>
      <c r="D49" s="410"/>
      <c r="E49" s="410"/>
      <c r="F49" s="410">
        <f>+'ANNEXE 10A'!B4</f>
        <v>0</v>
      </c>
      <c r="G49" s="410"/>
      <c r="H49" s="410"/>
      <c r="I49" s="410"/>
      <c r="J49" s="410"/>
      <c r="K49" s="410">
        <f>'ANNEXE 10A'!E4</f>
        <v>0</v>
      </c>
      <c r="L49" s="410"/>
      <c r="M49" s="410"/>
      <c r="N49" s="410"/>
      <c r="O49" s="410"/>
      <c r="P49" s="410"/>
      <c r="Q49" s="410"/>
      <c r="R49" s="410"/>
      <c r="S49" s="410"/>
      <c r="T49" s="410"/>
      <c r="U49" s="410">
        <f>P49-K49</f>
        <v>0</v>
      </c>
      <c r="V49" s="410"/>
      <c r="W49" s="410"/>
      <c r="X49" s="410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357"/>
      <c r="AK49" s="357"/>
      <c r="AL49" s="357"/>
    </row>
    <row r="50" spans="2:38" x14ac:dyDescent="0.25">
      <c r="B50" s="410">
        <f>+'ANNEXE 10A'!A5</f>
        <v>0</v>
      </c>
      <c r="C50" s="410"/>
      <c r="D50" s="410"/>
      <c r="E50" s="410"/>
      <c r="F50" s="410">
        <f>+'ANNEXE 10A'!B5</f>
        <v>0</v>
      </c>
      <c r="G50" s="410"/>
      <c r="H50" s="410"/>
      <c r="I50" s="410"/>
      <c r="J50" s="410"/>
      <c r="K50" s="410">
        <f>'ANNEXE 10A'!E5</f>
        <v>0</v>
      </c>
      <c r="L50" s="410"/>
      <c r="M50" s="410"/>
      <c r="N50" s="410"/>
      <c r="O50" s="410"/>
      <c r="P50" s="410"/>
      <c r="Q50" s="410"/>
      <c r="R50" s="410"/>
      <c r="S50" s="410"/>
      <c r="T50" s="410"/>
      <c r="U50" s="410">
        <f t="shared" ref="U50:U55" si="7">P50-K50</f>
        <v>0</v>
      </c>
      <c r="V50" s="410"/>
      <c r="W50" s="410"/>
      <c r="X50" s="410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</row>
    <row r="51" spans="2:38" x14ac:dyDescent="0.25">
      <c r="B51" s="410">
        <f>+'ANNEXE 10A'!A6</f>
        <v>0</v>
      </c>
      <c r="C51" s="410"/>
      <c r="D51" s="410"/>
      <c r="E51" s="410"/>
      <c r="F51" s="410">
        <f>+'ANNEXE 10A'!B6</f>
        <v>0</v>
      </c>
      <c r="G51" s="410"/>
      <c r="H51" s="410"/>
      <c r="I51" s="410"/>
      <c r="J51" s="410"/>
      <c r="K51" s="410">
        <f>'ANNEXE 10A'!E6</f>
        <v>0</v>
      </c>
      <c r="L51" s="410"/>
      <c r="M51" s="410"/>
      <c r="N51" s="410"/>
      <c r="O51" s="410"/>
      <c r="P51" s="410"/>
      <c r="Q51" s="410"/>
      <c r="R51" s="410"/>
      <c r="S51" s="410"/>
      <c r="T51" s="410"/>
      <c r="U51" s="410">
        <f t="shared" si="7"/>
        <v>0</v>
      </c>
      <c r="V51" s="410"/>
      <c r="W51" s="410"/>
      <c r="X51" s="410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</row>
    <row r="52" spans="2:38" x14ac:dyDescent="0.25">
      <c r="B52" s="410">
        <f>+'ANNEXE 10A'!A7</f>
        <v>0</v>
      </c>
      <c r="C52" s="410"/>
      <c r="D52" s="410"/>
      <c r="E52" s="410"/>
      <c r="F52" s="410">
        <f>+'ANNEXE 10A'!B7</f>
        <v>0</v>
      </c>
      <c r="G52" s="410"/>
      <c r="H52" s="410"/>
      <c r="I52" s="410"/>
      <c r="J52" s="410"/>
      <c r="K52" s="410">
        <f>'ANNEXE 10A'!E7</f>
        <v>0</v>
      </c>
      <c r="L52" s="410"/>
      <c r="M52" s="410"/>
      <c r="N52" s="410"/>
      <c r="O52" s="410"/>
      <c r="P52" s="410"/>
      <c r="Q52" s="410"/>
      <c r="R52" s="410"/>
      <c r="S52" s="410"/>
      <c r="T52" s="410"/>
      <c r="U52" s="410">
        <f t="shared" si="7"/>
        <v>0</v>
      </c>
      <c r="V52" s="410"/>
      <c r="W52" s="410"/>
      <c r="X52" s="410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</row>
    <row r="53" spans="2:38" x14ac:dyDescent="0.25">
      <c r="B53" s="410">
        <f>+'ANNEXE 10A'!A8</f>
        <v>0</v>
      </c>
      <c r="C53" s="410"/>
      <c r="D53" s="410"/>
      <c r="E53" s="410"/>
      <c r="F53" s="410">
        <f>+'ANNEXE 10A'!B8</f>
        <v>0</v>
      </c>
      <c r="G53" s="410"/>
      <c r="H53" s="410"/>
      <c r="I53" s="410"/>
      <c r="J53" s="410"/>
      <c r="K53" s="410">
        <f>'ANNEXE 10A'!E8</f>
        <v>0</v>
      </c>
      <c r="L53" s="410"/>
      <c r="M53" s="410"/>
      <c r="N53" s="410"/>
      <c r="O53" s="410"/>
      <c r="P53" s="410"/>
      <c r="Q53" s="410"/>
      <c r="R53" s="410"/>
      <c r="S53" s="410"/>
      <c r="T53" s="410"/>
      <c r="U53" s="410">
        <f t="shared" si="7"/>
        <v>0</v>
      </c>
      <c r="V53" s="410"/>
      <c r="W53" s="410"/>
      <c r="X53" s="410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</row>
    <row r="54" spans="2:38" x14ac:dyDescent="0.25">
      <c r="B54" s="410">
        <f>+'ANNEXE 10A'!A9</f>
        <v>0</v>
      </c>
      <c r="C54" s="410"/>
      <c r="D54" s="410"/>
      <c r="E54" s="410"/>
      <c r="F54" s="410">
        <f>+'ANNEXE 10A'!B9</f>
        <v>0</v>
      </c>
      <c r="G54" s="410"/>
      <c r="H54" s="410"/>
      <c r="I54" s="410"/>
      <c r="J54" s="410"/>
      <c r="K54" s="410">
        <f>'ANNEXE 10A'!E9</f>
        <v>0</v>
      </c>
      <c r="L54" s="410"/>
      <c r="M54" s="410"/>
      <c r="N54" s="410"/>
      <c r="O54" s="410"/>
      <c r="P54" s="410"/>
      <c r="Q54" s="410"/>
      <c r="R54" s="410"/>
      <c r="S54" s="410"/>
      <c r="T54" s="410"/>
      <c r="U54" s="410">
        <f t="shared" si="7"/>
        <v>0</v>
      </c>
      <c r="V54" s="410"/>
      <c r="W54" s="410"/>
      <c r="X54" s="410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</row>
    <row r="55" spans="2:38" x14ac:dyDescent="0.25">
      <c r="B55" s="410">
        <f>+'ANNEXE 10A'!A10</f>
        <v>0</v>
      </c>
      <c r="C55" s="410"/>
      <c r="D55" s="410"/>
      <c r="E55" s="410"/>
      <c r="F55" s="410">
        <f>+'ANNEXE 10A'!B10</f>
        <v>0</v>
      </c>
      <c r="G55" s="410"/>
      <c r="H55" s="410"/>
      <c r="I55" s="410"/>
      <c r="J55" s="410"/>
      <c r="K55" s="410">
        <f>'ANNEXE 10A'!E10</f>
        <v>0</v>
      </c>
      <c r="L55" s="410"/>
      <c r="M55" s="410"/>
      <c r="N55" s="410"/>
      <c r="O55" s="410"/>
      <c r="P55" s="410"/>
      <c r="Q55" s="410"/>
      <c r="R55" s="410"/>
      <c r="S55" s="410"/>
      <c r="T55" s="410"/>
      <c r="U55" s="410">
        <f t="shared" si="7"/>
        <v>0</v>
      </c>
      <c r="V55" s="410"/>
      <c r="W55" s="410"/>
      <c r="X55" s="410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7"/>
    </row>
    <row r="57" spans="2:38" x14ac:dyDescent="0.25">
      <c r="B57" s="412" t="s">
        <v>208</v>
      </c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  <c r="U57" s="412"/>
      <c r="V57" s="412"/>
      <c r="W57" s="412"/>
      <c r="X57" s="412"/>
      <c r="Y57" s="416" t="s">
        <v>160</v>
      </c>
      <c r="Z57" s="416"/>
      <c r="AA57" s="416"/>
      <c r="AB57" s="416"/>
      <c r="AC57" s="416"/>
      <c r="AD57" s="416"/>
      <c r="AE57" s="416"/>
      <c r="AF57" s="416"/>
      <c r="AG57" s="416"/>
      <c r="AH57" s="416"/>
      <c r="AI57" s="416"/>
      <c r="AJ57" s="416"/>
      <c r="AK57" s="416"/>
      <c r="AL57" s="416"/>
    </row>
    <row r="58" spans="2:38" ht="45" customHeight="1" x14ac:dyDescent="0.25">
      <c r="B58" s="413" t="s">
        <v>106</v>
      </c>
      <c r="C58" s="413"/>
      <c r="D58" s="413"/>
      <c r="E58" s="413"/>
      <c r="F58" s="413" t="s">
        <v>10</v>
      </c>
      <c r="G58" s="413"/>
      <c r="H58" s="413"/>
      <c r="I58" s="413"/>
      <c r="J58" s="413"/>
      <c r="K58" s="414" t="s">
        <v>205</v>
      </c>
      <c r="L58" s="414"/>
      <c r="M58" s="414"/>
      <c r="N58" s="414"/>
      <c r="O58" s="414"/>
      <c r="P58" s="414" t="s">
        <v>206</v>
      </c>
      <c r="Q58" s="414"/>
      <c r="R58" s="414"/>
      <c r="S58" s="414"/>
      <c r="T58" s="414"/>
      <c r="U58" s="413" t="s">
        <v>207</v>
      </c>
      <c r="V58" s="413"/>
      <c r="W58" s="413"/>
      <c r="X58" s="413"/>
      <c r="Y58" s="416"/>
      <c r="Z58" s="416"/>
      <c r="AA58" s="416"/>
      <c r="AB58" s="416"/>
      <c r="AC58" s="416"/>
      <c r="AD58" s="416"/>
      <c r="AE58" s="416"/>
      <c r="AF58" s="416"/>
      <c r="AG58" s="416"/>
      <c r="AH58" s="416"/>
      <c r="AI58" s="416"/>
      <c r="AJ58" s="416"/>
      <c r="AK58" s="416"/>
      <c r="AL58" s="416"/>
    </row>
    <row r="59" spans="2:38" x14ac:dyDescent="0.25">
      <c r="B59" s="411">
        <f>'ANNEXE 10A'!A20</f>
        <v>0</v>
      </c>
      <c r="C59" s="411"/>
      <c r="D59" s="411"/>
      <c r="E59" s="411"/>
      <c r="F59" s="411">
        <f>'ANNEXE 10A'!B20</f>
        <v>0</v>
      </c>
      <c r="G59" s="411"/>
      <c r="H59" s="411"/>
      <c r="I59" s="411"/>
      <c r="J59" s="411"/>
      <c r="K59" s="411">
        <f>'ANNEXE 10A'!E20</f>
        <v>0</v>
      </c>
      <c r="L59" s="411"/>
      <c r="M59" s="411"/>
      <c r="N59" s="411"/>
      <c r="O59" s="411"/>
      <c r="P59" s="411"/>
      <c r="Q59" s="411"/>
      <c r="R59" s="411"/>
      <c r="S59" s="411"/>
      <c r="T59" s="411"/>
      <c r="U59" s="411">
        <f>P59-K59</f>
        <v>0</v>
      </c>
      <c r="V59" s="411"/>
      <c r="W59" s="411"/>
      <c r="X59" s="411"/>
      <c r="Y59" s="357"/>
      <c r="Z59" s="357"/>
      <c r="AA59" s="357"/>
      <c r="AB59" s="357"/>
      <c r="AC59" s="357"/>
      <c r="AD59" s="357"/>
      <c r="AE59" s="357"/>
      <c r="AF59" s="357"/>
      <c r="AG59" s="357"/>
      <c r="AH59" s="357"/>
      <c r="AI59" s="357"/>
      <c r="AJ59" s="357"/>
      <c r="AK59" s="357"/>
      <c r="AL59" s="357"/>
    </row>
    <row r="60" spans="2:38" x14ac:dyDescent="0.25">
      <c r="B60" s="411">
        <f>'ANNEXE 10A'!A21</f>
        <v>0</v>
      </c>
      <c r="C60" s="411"/>
      <c r="D60" s="411"/>
      <c r="E60" s="411"/>
      <c r="F60" s="411">
        <f>'ANNEXE 10A'!B21</f>
        <v>0</v>
      </c>
      <c r="G60" s="411"/>
      <c r="H60" s="411"/>
      <c r="I60" s="411"/>
      <c r="J60" s="411"/>
      <c r="K60" s="411">
        <f>'ANNEXE 10A'!E21</f>
        <v>0</v>
      </c>
      <c r="L60" s="411"/>
      <c r="M60" s="411"/>
      <c r="N60" s="411"/>
      <c r="O60" s="411"/>
      <c r="P60" s="411"/>
      <c r="Q60" s="411"/>
      <c r="R60" s="411"/>
      <c r="S60" s="411"/>
      <c r="T60" s="411"/>
      <c r="U60" s="411">
        <f t="shared" ref="U60:U65" si="8">P60-K60</f>
        <v>0</v>
      </c>
      <c r="V60" s="411"/>
      <c r="W60" s="411"/>
      <c r="X60" s="411"/>
      <c r="Y60" s="357"/>
      <c r="Z60" s="357"/>
      <c r="AA60" s="357"/>
      <c r="AB60" s="357"/>
      <c r="AC60" s="357"/>
      <c r="AD60" s="357"/>
      <c r="AE60" s="357"/>
      <c r="AF60" s="357"/>
      <c r="AG60" s="357"/>
      <c r="AH60" s="357"/>
      <c r="AI60" s="357"/>
      <c r="AJ60" s="357"/>
      <c r="AK60" s="357"/>
      <c r="AL60" s="357"/>
    </row>
    <row r="61" spans="2:38" x14ac:dyDescent="0.25">
      <c r="B61" s="411">
        <f>'ANNEXE 10A'!A22</f>
        <v>0</v>
      </c>
      <c r="C61" s="411"/>
      <c r="D61" s="411"/>
      <c r="E61" s="411"/>
      <c r="F61" s="411">
        <f>'ANNEXE 10A'!B22</f>
        <v>0</v>
      </c>
      <c r="G61" s="411"/>
      <c r="H61" s="411"/>
      <c r="I61" s="411"/>
      <c r="J61" s="411"/>
      <c r="K61" s="411">
        <f>'ANNEXE 10A'!E22</f>
        <v>0</v>
      </c>
      <c r="L61" s="411"/>
      <c r="M61" s="411"/>
      <c r="N61" s="411"/>
      <c r="O61" s="411"/>
      <c r="P61" s="411"/>
      <c r="Q61" s="411"/>
      <c r="R61" s="411"/>
      <c r="S61" s="411"/>
      <c r="T61" s="411"/>
      <c r="U61" s="411">
        <f t="shared" si="8"/>
        <v>0</v>
      </c>
      <c r="V61" s="411"/>
      <c r="W61" s="411"/>
      <c r="X61" s="411"/>
      <c r="Y61" s="357"/>
      <c r="Z61" s="357"/>
      <c r="AA61" s="357"/>
      <c r="AB61" s="357"/>
      <c r="AC61" s="357"/>
      <c r="AD61" s="357"/>
      <c r="AE61" s="357"/>
      <c r="AF61" s="357"/>
      <c r="AG61" s="357"/>
      <c r="AH61" s="357"/>
      <c r="AI61" s="357"/>
      <c r="AJ61" s="357"/>
      <c r="AK61" s="357"/>
      <c r="AL61" s="357"/>
    </row>
    <row r="62" spans="2:38" x14ac:dyDescent="0.25">
      <c r="B62" s="411">
        <f>'ANNEXE 10A'!A23</f>
        <v>0</v>
      </c>
      <c r="C62" s="411"/>
      <c r="D62" s="411"/>
      <c r="E62" s="411"/>
      <c r="F62" s="411">
        <f>'ANNEXE 10A'!B23</f>
        <v>0</v>
      </c>
      <c r="G62" s="411"/>
      <c r="H62" s="411"/>
      <c r="I62" s="411"/>
      <c r="J62" s="411"/>
      <c r="K62" s="411">
        <f>'ANNEXE 10A'!E23</f>
        <v>0</v>
      </c>
      <c r="L62" s="411"/>
      <c r="M62" s="411"/>
      <c r="N62" s="411"/>
      <c r="O62" s="411"/>
      <c r="P62" s="411"/>
      <c r="Q62" s="411"/>
      <c r="R62" s="411"/>
      <c r="S62" s="411"/>
      <c r="T62" s="411"/>
      <c r="U62" s="411">
        <f t="shared" si="8"/>
        <v>0</v>
      </c>
      <c r="V62" s="411"/>
      <c r="W62" s="411"/>
      <c r="X62" s="411"/>
      <c r="Y62" s="357"/>
      <c r="Z62" s="357"/>
      <c r="AA62" s="357"/>
      <c r="AB62" s="357"/>
      <c r="AC62" s="357"/>
      <c r="AD62" s="357"/>
      <c r="AE62" s="357"/>
      <c r="AF62" s="357"/>
      <c r="AG62" s="357"/>
      <c r="AH62" s="357"/>
      <c r="AI62" s="357"/>
      <c r="AJ62" s="357"/>
      <c r="AK62" s="357"/>
      <c r="AL62" s="357"/>
    </row>
    <row r="63" spans="2:38" x14ac:dyDescent="0.25">
      <c r="B63" s="411">
        <f>'ANNEXE 10A'!A24</f>
        <v>0</v>
      </c>
      <c r="C63" s="411"/>
      <c r="D63" s="411"/>
      <c r="E63" s="411"/>
      <c r="F63" s="411">
        <f>'ANNEXE 10A'!B24</f>
        <v>0</v>
      </c>
      <c r="G63" s="411"/>
      <c r="H63" s="411"/>
      <c r="I63" s="411"/>
      <c r="J63" s="411"/>
      <c r="K63" s="411">
        <f>'ANNEXE 10A'!E24</f>
        <v>0</v>
      </c>
      <c r="L63" s="411"/>
      <c r="M63" s="411"/>
      <c r="N63" s="411"/>
      <c r="O63" s="411"/>
      <c r="P63" s="411"/>
      <c r="Q63" s="411"/>
      <c r="R63" s="411"/>
      <c r="S63" s="411"/>
      <c r="T63" s="411"/>
      <c r="U63" s="411">
        <f t="shared" si="8"/>
        <v>0</v>
      </c>
      <c r="V63" s="411"/>
      <c r="W63" s="411"/>
      <c r="X63" s="411"/>
      <c r="Y63" s="357"/>
      <c r="Z63" s="357"/>
      <c r="AA63" s="357"/>
      <c r="AB63" s="357"/>
      <c r="AC63" s="357"/>
      <c r="AD63" s="357"/>
      <c r="AE63" s="357"/>
      <c r="AF63" s="357"/>
      <c r="AG63" s="357"/>
      <c r="AH63" s="357"/>
      <c r="AI63" s="357"/>
      <c r="AJ63" s="357"/>
      <c r="AK63" s="357"/>
      <c r="AL63" s="357"/>
    </row>
    <row r="64" spans="2:38" x14ac:dyDescent="0.25">
      <c r="B64" s="411">
        <f>'ANNEXE 10A'!A25</f>
        <v>0</v>
      </c>
      <c r="C64" s="411"/>
      <c r="D64" s="411"/>
      <c r="E64" s="411"/>
      <c r="F64" s="411">
        <f>'ANNEXE 10A'!B25</f>
        <v>0</v>
      </c>
      <c r="G64" s="411"/>
      <c r="H64" s="411"/>
      <c r="I64" s="411"/>
      <c r="J64" s="411"/>
      <c r="K64" s="411">
        <f>'ANNEXE 10A'!E25</f>
        <v>0</v>
      </c>
      <c r="L64" s="411"/>
      <c r="M64" s="411"/>
      <c r="N64" s="411"/>
      <c r="O64" s="411"/>
      <c r="P64" s="411"/>
      <c r="Q64" s="411"/>
      <c r="R64" s="411"/>
      <c r="S64" s="411"/>
      <c r="T64" s="411"/>
      <c r="U64" s="411">
        <f t="shared" si="8"/>
        <v>0</v>
      </c>
      <c r="V64" s="411"/>
      <c r="W64" s="411"/>
      <c r="X64" s="411"/>
      <c r="Y64" s="357"/>
      <c r="Z64" s="357"/>
      <c r="AA64" s="357"/>
      <c r="AB64" s="357"/>
      <c r="AC64" s="357"/>
      <c r="AD64" s="357"/>
      <c r="AE64" s="357"/>
      <c r="AF64" s="357"/>
      <c r="AG64" s="357"/>
      <c r="AH64" s="357"/>
      <c r="AI64" s="357"/>
      <c r="AJ64" s="357"/>
      <c r="AK64" s="357"/>
      <c r="AL64" s="357"/>
    </row>
    <row r="65" spans="2:38" x14ac:dyDescent="0.25">
      <c r="B65" s="411">
        <f>'ANNEXE 10A'!A26</f>
        <v>0</v>
      </c>
      <c r="C65" s="411"/>
      <c r="D65" s="411"/>
      <c r="E65" s="411"/>
      <c r="F65" s="411">
        <f>'ANNEXE 10A'!B26</f>
        <v>0</v>
      </c>
      <c r="G65" s="411"/>
      <c r="H65" s="411"/>
      <c r="I65" s="411"/>
      <c r="J65" s="411"/>
      <c r="K65" s="411">
        <f>'ANNEXE 10A'!E26</f>
        <v>0</v>
      </c>
      <c r="L65" s="411"/>
      <c r="M65" s="411"/>
      <c r="N65" s="411"/>
      <c r="O65" s="411"/>
      <c r="P65" s="411"/>
      <c r="Q65" s="411"/>
      <c r="R65" s="411"/>
      <c r="S65" s="411"/>
      <c r="T65" s="411"/>
      <c r="U65" s="411">
        <f t="shared" si="8"/>
        <v>0</v>
      </c>
      <c r="V65" s="411"/>
      <c r="W65" s="411"/>
      <c r="X65" s="411"/>
      <c r="Y65" s="357"/>
      <c r="Z65" s="357"/>
      <c r="AA65" s="357"/>
      <c r="AB65" s="357"/>
      <c r="AC65" s="357"/>
      <c r="AD65" s="357"/>
      <c r="AE65" s="357"/>
      <c r="AF65" s="357"/>
      <c r="AG65" s="357"/>
      <c r="AH65" s="357"/>
      <c r="AI65" s="357"/>
      <c r="AJ65" s="357"/>
      <c r="AK65" s="357"/>
      <c r="AL65" s="357"/>
    </row>
  </sheetData>
  <mergeCells count="267">
    <mergeCell ref="B1:AL2"/>
    <mergeCell ref="Y57:AL58"/>
    <mergeCell ref="Y59:AL59"/>
    <mergeCell ref="Y60:AL60"/>
    <mergeCell ref="Y61:AL61"/>
    <mergeCell ref="Y62:AL62"/>
    <mergeCell ref="Y63:AL63"/>
    <mergeCell ref="Y64:AL64"/>
    <mergeCell ref="Y65:AL65"/>
    <mergeCell ref="Y47:AL48"/>
    <mergeCell ref="B46:AL46"/>
    <mergeCell ref="Y49:AL49"/>
    <mergeCell ref="Y50:AL50"/>
    <mergeCell ref="Y51:AL51"/>
    <mergeCell ref="Y52:AL52"/>
    <mergeCell ref="Y53:AL53"/>
    <mergeCell ref="Y54:AL54"/>
    <mergeCell ref="Y55:AL55"/>
    <mergeCell ref="B64:E64"/>
    <mergeCell ref="F64:J64"/>
    <mergeCell ref="K64:O64"/>
    <mergeCell ref="P64:T64"/>
    <mergeCell ref="U64:X64"/>
    <mergeCell ref="B60:E60"/>
    <mergeCell ref="F60:J60"/>
    <mergeCell ref="K60:O60"/>
    <mergeCell ref="P60:T60"/>
    <mergeCell ref="U60:X60"/>
    <mergeCell ref="B61:E61"/>
    <mergeCell ref="F61:J61"/>
    <mergeCell ref="K61:O61"/>
    <mergeCell ref="P61:T61"/>
    <mergeCell ref="U61:X61"/>
    <mergeCell ref="B57:X57"/>
    <mergeCell ref="B65:E65"/>
    <mergeCell ref="F65:J65"/>
    <mergeCell ref="K65:O65"/>
    <mergeCell ref="P65:T65"/>
    <mergeCell ref="U65:X65"/>
    <mergeCell ref="B62:E62"/>
    <mergeCell ref="F62:J62"/>
    <mergeCell ref="K62:O62"/>
    <mergeCell ref="P62:T62"/>
    <mergeCell ref="U62:X62"/>
    <mergeCell ref="B63:E63"/>
    <mergeCell ref="F63:J63"/>
    <mergeCell ref="K63:O63"/>
    <mergeCell ref="P63:T63"/>
    <mergeCell ref="U63:X63"/>
    <mergeCell ref="B58:E58"/>
    <mergeCell ref="F58:J58"/>
    <mergeCell ref="K58:O58"/>
    <mergeCell ref="P58:T58"/>
    <mergeCell ref="U58:X58"/>
    <mergeCell ref="B59:E59"/>
    <mergeCell ref="F59:J59"/>
    <mergeCell ref="K59:O59"/>
    <mergeCell ref="P59:T59"/>
    <mergeCell ref="U59:X59"/>
    <mergeCell ref="B55:E55"/>
    <mergeCell ref="F55:J55"/>
    <mergeCell ref="K55:O55"/>
    <mergeCell ref="P55:T55"/>
    <mergeCell ref="U48:X48"/>
    <mergeCell ref="U49:X49"/>
    <mergeCell ref="U50:X50"/>
    <mergeCell ref="U51:X51"/>
    <mergeCell ref="U52:X52"/>
    <mergeCell ref="U53:X53"/>
    <mergeCell ref="U54:X54"/>
    <mergeCell ref="U55:X55"/>
    <mergeCell ref="B52:E52"/>
    <mergeCell ref="F52:J52"/>
    <mergeCell ref="K52:O52"/>
    <mergeCell ref="P52:T52"/>
    <mergeCell ref="B53:E53"/>
    <mergeCell ref="F53:J53"/>
    <mergeCell ref="K53:O53"/>
    <mergeCell ref="P53:T53"/>
    <mergeCell ref="B54:E54"/>
    <mergeCell ref="F54:J54"/>
    <mergeCell ref="K54:O54"/>
    <mergeCell ref="P54:T54"/>
    <mergeCell ref="B50:E50"/>
    <mergeCell ref="F50:J50"/>
    <mergeCell ref="K50:O50"/>
    <mergeCell ref="P50:T50"/>
    <mergeCell ref="B51:E51"/>
    <mergeCell ref="F51:J51"/>
    <mergeCell ref="K51:O51"/>
    <mergeCell ref="P51:T51"/>
    <mergeCell ref="B47:X47"/>
    <mergeCell ref="B48:E48"/>
    <mergeCell ref="F48:J48"/>
    <mergeCell ref="K48:O48"/>
    <mergeCell ref="P48:T48"/>
    <mergeCell ref="B49:E49"/>
    <mergeCell ref="F49:J49"/>
    <mergeCell ref="K49:O49"/>
    <mergeCell ref="P49:T49"/>
    <mergeCell ref="B39:E39"/>
    <mergeCell ref="F39:Z39"/>
    <mergeCell ref="AA39:AD39"/>
    <mergeCell ref="AE39:AH39"/>
    <mergeCell ref="AI39:AL39"/>
    <mergeCell ref="B40:Z40"/>
    <mergeCell ref="AA40:AD40"/>
    <mergeCell ref="AE40:AH40"/>
    <mergeCell ref="AI40:AL40"/>
    <mergeCell ref="B36:E36"/>
    <mergeCell ref="F36:Z36"/>
    <mergeCell ref="AA36:AD36"/>
    <mergeCell ref="AE36:AH36"/>
    <mergeCell ref="AI36:AL36"/>
    <mergeCell ref="B37:Z37"/>
    <mergeCell ref="AA37:AD37"/>
    <mergeCell ref="AE37:AH37"/>
    <mergeCell ref="AI37:AL37"/>
    <mergeCell ref="AA34:AD34"/>
    <mergeCell ref="AE34:AH34"/>
    <mergeCell ref="AI34:AL34"/>
    <mergeCell ref="F35:Z35"/>
    <mergeCell ref="AA35:AD35"/>
    <mergeCell ref="AE35:AH35"/>
    <mergeCell ref="AI35:AL35"/>
    <mergeCell ref="B32:E35"/>
    <mergeCell ref="F32:Z32"/>
    <mergeCell ref="AA32:AD32"/>
    <mergeCell ref="AE32:AH32"/>
    <mergeCell ref="AI32:AL32"/>
    <mergeCell ref="F33:Z33"/>
    <mergeCell ref="AA33:AD33"/>
    <mergeCell ref="AE33:AH33"/>
    <mergeCell ref="AI33:AL33"/>
    <mergeCell ref="F34:Z34"/>
    <mergeCell ref="B29:E29"/>
    <mergeCell ref="F29:Z29"/>
    <mergeCell ref="AA29:AD29"/>
    <mergeCell ref="AE29:AH29"/>
    <mergeCell ref="AI29:AL29"/>
    <mergeCell ref="B30:Z30"/>
    <mergeCell ref="AA30:AD30"/>
    <mergeCell ref="AE30:AH30"/>
    <mergeCell ref="AI30:AL30"/>
    <mergeCell ref="F26:L26"/>
    <mergeCell ref="M26:Z26"/>
    <mergeCell ref="AA26:AD26"/>
    <mergeCell ref="AE26:AH26"/>
    <mergeCell ref="AI26:AL26"/>
    <mergeCell ref="F27:L28"/>
    <mergeCell ref="M27:Z28"/>
    <mergeCell ref="AA27:AD28"/>
    <mergeCell ref="AE27:AH28"/>
    <mergeCell ref="AI27:AL28"/>
    <mergeCell ref="M25:Z25"/>
    <mergeCell ref="AA25:AD25"/>
    <mergeCell ref="AE25:AH25"/>
    <mergeCell ref="AI25:AL25"/>
    <mergeCell ref="F22:L22"/>
    <mergeCell ref="M22:Z22"/>
    <mergeCell ref="AA22:AD22"/>
    <mergeCell ref="AE22:AH22"/>
    <mergeCell ref="AI22:AL22"/>
    <mergeCell ref="F23:L25"/>
    <mergeCell ref="M23:Z23"/>
    <mergeCell ref="AA23:AD23"/>
    <mergeCell ref="AE23:AH23"/>
    <mergeCell ref="AI23:AL23"/>
    <mergeCell ref="B18:E28"/>
    <mergeCell ref="F18:Z18"/>
    <mergeCell ref="AA18:AD18"/>
    <mergeCell ref="AE18:AH18"/>
    <mergeCell ref="AI18:AL18"/>
    <mergeCell ref="F19:L19"/>
    <mergeCell ref="M19:Z19"/>
    <mergeCell ref="AA19:AD19"/>
    <mergeCell ref="AE19:AH19"/>
    <mergeCell ref="AI19:AL19"/>
    <mergeCell ref="F20:L20"/>
    <mergeCell ref="M20:Z20"/>
    <mergeCell ref="AA20:AD20"/>
    <mergeCell ref="AE20:AH20"/>
    <mergeCell ref="AI20:AL20"/>
    <mergeCell ref="F21:L21"/>
    <mergeCell ref="M21:Z21"/>
    <mergeCell ref="AA21:AD21"/>
    <mergeCell ref="AE21:AH21"/>
    <mergeCell ref="AI21:AL21"/>
    <mergeCell ref="M24:Z24"/>
    <mergeCell ref="AA24:AD24"/>
    <mergeCell ref="AE24:AH24"/>
    <mergeCell ref="AI24:AL24"/>
    <mergeCell ref="Z13:AC13"/>
    <mergeCell ref="AD13:AL13"/>
    <mergeCell ref="B14:E14"/>
    <mergeCell ref="F14:I14"/>
    <mergeCell ref="J14:M14"/>
    <mergeCell ref="N14:Q14"/>
    <mergeCell ref="R14:U14"/>
    <mergeCell ref="V14:Y14"/>
    <mergeCell ref="Z14:AC14"/>
    <mergeCell ref="B13:E13"/>
    <mergeCell ref="F13:I13"/>
    <mergeCell ref="J13:M13"/>
    <mergeCell ref="N13:Q13"/>
    <mergeCell ref="R13:U13"/>
    <mergeCell ref="V13:Y13"/>
    <mergeCell ref="Z11:AC11"/>
    <mergeCell ref="AD11:AL11"/>
    <mergeCell ref="B12:E12"/>
    <mergeCell ref="F12:I12"/>
    <mergeCell ref="J12:M12"/>
    <mergeCell ref="N12:Q12"/>
    <mergeCell ref="R12:U12"/>
    <mergeCell ref="V12:Y12"/>
    <mergeCell ref="Z12:AC12"/>
    <mergeCell ref="AD12:AL12"/>
    <mergeCell ref="B11:E11"/>
    <mergeCell ref="F11:I11"/>
    <mergeCell ref="J11:M11"/>
    <mergeCell ref="N11:Q11"/>
    <mergeCell ref="R11:U11"/>
    <mergeCell ref="V11:Y11"/>
    <mergeCell ref="R8:U8"/>
    <mergeCell ref="V8:Y8"/>
    <mergeCell ref="Z8:AC8"/>
    <mergeCell ref="AD8:AL8"/>
    <mergeCell ref="Z9:AC9"/>
    <mergeCell ref="AD9:AL9"/>
    <mergeCell ref="B10:E10"/>
    <mergeCell ref="F10:I10"/>
    <mergeCell ref="J10:M10"/>
    <mergeCell ref="N10:Q10"/>
    <mergeCell ref="R10:U10"/>
    <mergeCell ref="V10:Y10"/>
    <mergeCell ref="Z10:AC10"/>
    <mergeCell ref="AD10:AL10"/>
    <mergeCell ref="B9:E9"/>
    <mergeCell ref="F9:I9"/>
    <mergeCell ref="J9:M9"/>
    <mergeCell ref="N9:Q9"/>
    <mergeCell ref="R9:U9"/>
    <mergeCell ref="V9:Y9"/>
    <mergeCell ref="AD4:AL6"/>
    <mergeCell ref="F5:Q5"/>
    <mergeCell ref="R5:AC5"/>
    <mergeCell ref="F6:I6"/>
    <mergeCell ref="J6:M6"/>
    <mergeCell ref="N6:Q6"/>
    <mergeCell ref="R6:U6"/>
    <mergeCell ref="V6:Y6"/>
    <mergeCell ref="B16:AL16"/>
    <mergeCell ref="Z6:AC6"/>
    <mergeCell ref="B7:E7"/>
    <mergeCell ref="F7:I7"/>
    <mergeCell ref="J7:M7"/>
    <mergeCell ref="N7:Q7"/>
    <mergeCell ref="R7:U7"/>
    <mergeCell ref="V7:Y7"/>
    <mergeCell ref="Z7:AC7"/>
    <mergeCell ref="B4:E6"/>
    <mergeCell ref="F4:AC4"/>
    <mergeCell ref="AD7:AL7"/>
    <mergeCell ref="B8:E8"/>
    <mergeCell ref="F8:I8"/>
    <mergeCell ref="J8:M8"/>
    <mergeCell ref="N8:Q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63"/>
  <sheetViews>
    <sheetView topLeftCell="A55" workbookViewId="0">
      <selection activeCell="D21" sqref="D21"/>
    </sheetView>
  </sheetViews>
  <sheetFormatPr baseColWidth="10" defaultRowHeight="15" x14ac:dyDescent="0.25"/>
  <cols>
    <col min="1" max="1" width="3.85546875" customWidth="1"/>
    <col min="2" max="2" width="2.42578125" customWidth="1"/>
    <col min="10" max="10" width="12.7109375" customWidth="1"/>
    <col min="14" max="14" width="14.140625" customWidth="1"/>
  </cols>
  <sheetData>
    <row r="1" spans="1:11" s="200" customFormat="1" x14ac:dyDescent="0.25">
      <c r="A1" s="415" t="s">
        <v>259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11" s="200" customFormat="1" x14ac:dyDescent="0.25">
      <c r="A2" s="415"/>
      <c r="B2" s="415"/>
      <c r="C2" s="415"/>
      <c r="D2" s="415"/>
      <c r="E2" s="415"/>
      <c r="F2" s="415"/>
      <c r="G2" s="415"/>
      <c r="H2" s="415"/>
      <c r="I2" s="415"/>
      <c r="J2" s="415"/>
      <c r="K2" s="415"/>
    </row>
    <row r="3" spans="1:11" s="200" customFormat="1" x14ac:dyDescent="0.25"/>
    <row r="4" spans="1:11" ht="21" x14ac:dyDescent="0.25">
      <c r="A4" s="199" t="s">
        <v>223</v>
      </c>
    </row>
    <row r="5" spans="1:11" ht="15.75" x14ac:dyDescent="0.25">
      <c r="C5" s="178"/>
    </row>
    <row r="6" spans="1:11" ht="15.75" x14ac:dyDescent="0.25">
      <c r="A6" s="222"/>
      <c r="C6" s="178" t="s">
        <v>251</v>
      </c>
    </row>
    <row r="7" spans="1:11" ht="15.75" x14ac:dyDescent="0.25">
      <c r="A7" s="222"/>
      <c r="C7" s="180" t="s">
        <v>226</v>
      </c>
    </row>
    <row r="8" spans="1:11" ht="15.75" x14ac:dyDescent="0.25">
      <c r="A8" s="222"/>
      <c r="C8" s="180" t="s">
        <v>227</v>
      </c>
    </row>
    <row r="9" spans="1:11" ht="15.75" x14ac:dyDescent="0.25">
      <c r="A9" s="222"/>
      <c r="C9" s="180" t="s">
        <v>228</v>
      </c>
    </row>
    <row r="10" spans="1:11" ht="15.75" x14ac:dyDescent="0.25">
      <c r="C10" s="178"/>
    </row>
    <row r="11" spans="1:11" ht="15.75" x14ac:dyDescent="0.25">
      <c r="A11" s="181" t="s">
        <v>224</v>
      </c>
    </row>
    <row r="12" spans="1:11" ht="15.75" x14ac:dyDescent="0.25">
      <c r="C12" s="178"/>
    </row>
    <row r="13" spans="1:11" ht="15.75" x14ac:dyDescent="0.25">
      <c r="A13" s="222"/>
      <c r="C13" s="181" t="s">
        <v>229</v>
      </c>
    </row>
    <row r="14" spans="1:11" ht="15.75" x14ac:dyDescent="0.25">
      <c r="C14" s="178" t="s">
        <v>230</v>
      </c>
      <c r="D14" s="395"/>
      <c r="E14" s="395"/>
      <c r="F14" s="395"/>
      <c r="G14" s="395"/>
      <c r="H14" s="395"/>
      <c r="I14" s="395"/>
      <c r="J14" s="395"/>
    </row>
    <row r="15" spans="1:11" ht="15.75" x14ac:dyDescent="0.25">
      <c r="C15" s="178" t="s">
        <v>231</v>
      </c>
      <c r="D15" s="395"/>
      <c r="E15" s="395"/>
      <c r="F15" s="395"/>
      <c r="G15" s="395"/>
      <c r="H15" s="395"/>
      <c r="I15" s="395"/>
      <c r="J15" s="395"/>
    </row>
    <row r="16" spans="1:11" ht="15.75" x14ac:dyDescent="0.25">
      <c r="C16" s="178"/>
    </row>
    <row r="17" spans="1:10" ht="15.75" x14ac:dyDescent="0.25">
      <c r="A17" s="222"/>
      <c r="C17" s="181" t="s">
        <v>232</v>
      </c>
    </row>
    <row r="18" spans="1:10" ht="15.75" x14ac:dyDescent="0.25">
      <c r="C18" s="178"/>
    </row>
    <row r="19" spans="1:10" ht="15.75" x14ac:dyDescent="0.25">
      <c r="C19" s="178" t="s">
        <v>230</v>
      </c>
      <c r="D19" s="450"/>
      <c r="E19" s="450"/>
      <c r="F19" s="450"/>
      <c r="G19" s="450"/>
      <c r="H19" s="450"/>
      <c r="I19" s="450"/>
      <c r="J19" s="450"/>
    </row>
    <row r="20" spans="1:10" ht="15.75" x14ac:dyDescent="0.25">
      <c r="C20" s="178" t="s">
        <v>231</v>
      </c>
      <c r="D20" s="450"/>
      <c r="E20" s="450"/>
      <c r="F20" s="450"/>
      <c r="G20" s="450"/>
      <c r="H20" s="450"/>
      <c r="I20" s="450"/>
      <c r="J20" s="450"/>
    </row>
    <row r="21" spans="1:10" ht="15.75" x14ac:dyDescent="0.25">
      <c r="C21" s="178"/>
    </row>
    <row r="22" spans="1:10" ht="15.75" x14ac:dyDescent="0.25">
      <c r="C22" s="178"/>
    </row>
    <row r="23" spans="1:10" ht="15.75" x14ac:dyDescent="0.25">
      <c r="A23" s="222"/>
      <c r="C23" s="181" t="s">
        <v>233</v>
      </c>
    </row>
    <row r="24" spans="1:10" ht="15.75" x14ac:dyDescent="0.25">
      <c r="C24" s="178" t="s">
        <v>230</v>
      </c>
      <c r="D24" s="450"/>
      <c r="E24" s="450"/>
      <c r="F24" s="450"/>
      <c r="G24" s="450"/>
      <c r="H24" s="450"/>
      <c r="I24" s="450"/>
      <c r="J24" s="450"/>
    </row>
    <row r="25" spans="1:10" ht="15.75" x14ac:dyDescent="0.25">
      <c r="C25" s="178" t="s">
        <v>231</v>
      </c>
      <c r="D25" s="450"/>
      <c r="E25" s="450"/>
      <c r="F25" s="450"/>
      <c r="G25" s="450"/>
      <c r="H25" s="450"/>
      <c r="I25" s="450"/>
      <c r="J25" s="450"/>
    </row>
    <row r="26" spans="1:10" ht="15.75" x14ac:dyDescent="0.25">
      <c r="C26" s="178"/>
    </row>
    <row r="27" spans="1:10" ht="15.75" x14ac:dyDescent="0.25">
      <c r="C27" s="181" t="s">
        <v>225</v>
      </c>
    </row>
    <row r="28" spans="1:10" ht="15.75" x14ac:dyDescent="0.25">
      <c r="A28" s="222"/>
      <c r="C28" s="178" t="s">
        <v>234</v>
      </c>
    </row>
    <row r="29" spans="1:10" ht="15.75" x14ac:dyDescent="0.25">
      <c r="A29" s="222"/>
      <c r="C29" s="178" t="s">
        <v>235</v>
      </c>
    </row>
    <row r="30" spans="1:10" ht="15.75" x14ac:dyDescent="0.25">
      <c r="A30" s="222"/>
      <c r="C30" s="178" t="s">
        <v>236</v>
      </c>
    </row>
    <row r="31" spans="1:10" ht="15.75" x14ac:dyDescent="0.25">
      <c r="A31" s="222"/>
      <c r="C31" s="178" t="s">
        <v>237</v>
      </c>
    </row>
    <row r="32" spans="1:10" ht="15.75" x14ac:dyDescent="0.25">
      <c r="A32" s="222"/>
      <c r="C32" s="178" t="s">
        <v>238</v>
      </c>
    </row>
    <row r="33" spans="1:14" ht="15.75" x14ac:dyDescent="0.25">
      <c r="C33" s="178"/>
    </row>
    <row r="34" spans="1:14" ht="15.75" x14ac:dyDescent="0.25">
      <c r="C34" s="178"/>
    </row>
    <row r="35" spans="1:14" ht="21.75" thickBot="1" x14ac:dyDescent="0.35">
      <c r="A35" s="201" t="s">
        <v>256</v>
      </c>
      <c r="C35" s="179"/>
    </row>
    <row r="36" spans="1:14" ht="15" customHeight="1" thickBot="1" x14ac:dyDescent="0.3">
      <c r="A36" s="429" t="s">
        <v>250</v>
      </c>
      <c r="C36" s="436" t="s">
        <v>239</v>
      </c>
      <c r="D36" s="437"/>
      <c r="E36" s="433" t="s">
        <v>240</v>
      </c>
      <c r="F36" s="433"/>
      <c r="G36" s="433"/>
      <c r="H36" s="442" t="s">
        <v>242</v>
      </c>
      <c r="I36" s="443"/>
      <c r="J36" s="444"/>
      <c r="K36" s="423" t="s">
        <v>249</v>
      </c>
      <c r="L36" s="423"/>
      <c r="M36" s="423"/>
      <c r="N36" s="424"/>
    </row>
    <row r="37" spans="1:14" ht="15.75" customHeight="1" thickBot="1" x14ac:dyDescent="0.3">
      <c r="A37" s="429"/>
      <c r="C37" s="438"/>
      <c r="D37" s="439"/>
      <c r="E37" s="434" t="s">
        <v>241</v>
      </c>
      <c r="F37" s="435"/>
      <c r="G37" s="435"/>
      <c r="H37" s="445"/>
      <c r="I37" s="446"/>
      <c r="J37" s="447"/>
      <c r="K37" s="425"/>
      <c r="L37" s="425"/>
      <c r="M37" s="425"/>
      <c r="N37" s="426"/>
    </row>
    <row r="38" spans="1:14" ht="86.25" customHeight="1" thickBot="1" x14ac:dyDescent="0.3">
      <c r="A38" s="429"/>
      <c r="C38" s="440"/>
      <c r="D38" s="441"/>
      <c r="E38" s="196" t="s">
        <v>243</v>
      </c>
      <c r="F38" s="197" t="s">
        <v>244</v>
      </c>
      <c r="G38" s="198" t="s">
        <v>245</v>
      </c>
      <c r="H38" s="183" t="s">
        <v>246</v>
      </c>
      <c r="I38" s="182" t="s">
        <v>247</v>
      </c>
      <c r="J38" s="182" t="s">
        <v>248</v>
      </c>
      <c r="K38" s="427"/>
      <c r="L38" s="427"/>
      <c r="M38" s="427"/>
      <c r="N38" s="428"/>
    </row>
    <row r="39" spans="1:14" x14ac:dyDescent="0.25">
      <c r="A39" s="429"/>
      <c r="C39" s="448"/>
      <c r="D39" s="449"/>
      <c r="E39" s="216"/>
      <c r="F39" s="193"/>
      <c r="G39" s="194"/>
      <c r="H39" s="192"/>
      <c r="I39" s="193"/>
      <c r="J39" s="195"/>
      <c r="K39" s="430"/>
      <c r="L39" s="431"/>
      <c r="M39" s="431"/>
      <c r="N39" s="431"/>
    </row>
    <row r="40" spans="1:14" x14ac:dyDescent="0.25">
      <c r="A40" s="429"/>
      <c r="C40" s="419"/>
      <c r="D40" s="420"/>
      <c r="E40" s="217"/>
      <c r="F40" s="188"/>
      <c r="G40" s="186"/>
      <c r="H40" s="184"/>
      <c r="I40" s="188"/>
      <c r="J40" s="190"/>
      <c r="K40" s="432"/>
      <c r="L40" s="357"/>
      <c r="M40" s="357"/>
      <c r="N40" s="357"/>
    </row>
    <row r="41" spans="1:14" x14ac:dyDescent="0.25">
      <c r="A41" s="429"/>
      <c r="C41" s="419"/>
      <c r="D41" s="420"/>
      <c r="E41" s="217"/>
      <c r="F41" s="188"/>
      <c r="G41" s="186"/>
      <c r="H41" s="184"/>
      <c r="I41" s="188"/>
      <c r="J41" s="190"/>
      <c r="K41" s="432"/>
      <c r="L41" s="357"/>
      <c r="M41" s="357"/>
      <c r="N41" s="357"/>
    </row>
    <row r="42" spans="1:14" x14ac:dyDescent="0.25">
      <c r="A42" s="429"/>
      <c r="C42" s="419"/>
      <c r="D42" s="420"/>
      <c r="E42" s="217"/>
      <c r="F42" s="188"/>
      <c r="G42" s="186"/>
      <c r="H42" s="184"/>
      <c r="I42" s="188"/>
      <c r="J42" s="190"/>
      <c r="K42" s="432"/>
      <c r="L42" s="357"/>
      <c r="M42" s="357"/>
      <c r="N42" s="357"/>
    </row>
    <row r="43" spans="1:14" x14ac:dyDescent="0.25">
      <c r="A43" s="429"/>
      <c r="C43" s="419"/>
      <c r="D43" s="420"/>
      <c r="E43" s="217"/>
      <c r="F43" s="188"/>
      <c r="G43" s="186"/>
      <c r="H43" s="184"/>
      <c r="I43" s="188"/>
      <c r="J43" s="190"/>
      <c r="K43" s="432"/>
      <c r="L43" s="357"/>
      <c r="M43" s="357"/>
      <c r="N43" s="357"/>
    </row>
    <row r="44" spans="1:14" x14ac:dyDescent="0.25">
      <c r="A44" s="429"/>
      <c r="C44" s="419"/>
      <c r="D44" s="420"/>
      <c r="E44" s="217"/>
      <c r="F44" s="188"/>
      <c r="G44" s="186"/>
      <c r="H44" s="184"/>
      <c r="I44" s="188"/>
      <c r="J44" s="190"/>
      <c r="K44" s="432"/>
      <c r="L44" s="357"/>
      <c r="M44" s="357"/>
      <c r="N44" s="357"/>
    </row>
    <row r="45" spans="1:14" x14ac:dyDescent="0.25">
      <c r="A45" s="429"/>
      <c r="C45" s="419"/>
      <c r="D45" s="420"/>
      <c r="E45" s="217"/>
      <c r="F45" s="188"/>
      <c r="G45" s="186"/>
      <c r="H45" s="184"/>
      <c r="I45" s="188"/>
      <c r="J45" s="190"/>
      <c r="K45" s="432"/>
      <c r="L45" s="357"/>
      <c r="M45" s="357"/>
      <c r="N45" s="357"/>
    </row>
    <row r="46" spans="1:14" ht="15.75" thickBot="1" x14ac:dyDescent="0.3">
      <c r="A46" s="429"/>
      <c r="C46" s="421"/>
      <c r="D46" s="422"/>
      <c r="E46" s="218"/>
      <c r="F46" s="189"/>
      <c r="G46" s="187"/>
      <c r="H46" s="185"/>
      <c r="I46" s="189"/>
      <c r="J46" s="191"/>
      <c r="K46" s="432"/>
      <c r="L46" s="357"/>
      <c r="M46" s="357"/>
      <c r="N46" s="357"/>
    </row>
    <row r="50" spans="1:14" ht="18.75" x14ac:dyDescent="0.25">
      <c r="A50" s="202" t="s">
        <v>252</v>
      </c>
    </row>
    <row r="51" spans="1:14" ht="90.75" customHeight="1" x14ac:dyDescent="0.25">
      <c r="A51" s="446" t="s">
        <v>253</v>
      </c>
      <c r="B51" s="446"/>
      <c r="C51" s="446"/>
      <c r="D51" s="446"/>
      <c r="E51" s="446" t="s">
        <v>243</v>
      </c>
      <c r="F51" s="446"/>
      <c r="G51" s="451" t="s">
        <v>244</v>
      </c>
      <c r="H51" s="451"/>
      <c r="I51" s="446" t="s">
        <v>254</v>
      </c>
      <c r="J51" s="446"/>
      <c r="K51" s="446" t="s">
        <v>255</v>
      </c>
      <c r="L51" s="446"/>
      <c r="M51" s="446"/>
      <c r="N51" s="446"/>
    </row>
    <row r="52" spans="1:14" x14ac:dyDescent="0.25">
      <c r="A52" s="357"/>
      <c r="B52" s="357"/>
      <c r="C52" s="357"/>
      <c r="D52" s="357"/>
      <c r="E52" s="360"/>
      <c r="F52" s="360"/>
      <c r="G52" s="357"/>
      <c r="H52" s="357"/>
      <c r="I52" s="357"/>
      <c r="J52" s="357"/>
      <c r="K52" s="357"/>
      <c r="L52" s="357"/>
      <c r="M52" s="357"/>
      <c r="N52" s="357"/>
    </row>
    <row r="53" spans="1:14" x14ac:dyDescent="0.25">
      <c r="A53" s="357"/>
      <c r="B53" s="357"/>
      <c r="C53" s="357"/>
      <c r="D53" s="357"/>
      <c r="E53" s="360"/>
      <c r="F53" s="360"/>
      <c r="G53" s="357"/>
      <c r="H53" s="357"/>
      <c r="I53" s="357"/>
      <c r="J53" s="357"/>
      <c r="K53" s="357"/>
      <c r="L53" s="357"/>
      <c r="M53" s="357"/>
      <c r="N53" s="357"/>
    </row>
    <row r="54" spans="1:14" x14ac:dyDescent="0.25">
      <c r="A54" s="357"/>
      <c r="B54" s="357"/>
      <c r="C54" s="357"/>
      <c r="D54" s="357"/>
      <c r="E54" s="360"/>
      <c r="F54" s="360"/>
      <c r="G54" s="357"/>
      <c r="H54" s="357"/>
      <c r="I54" s="357"/>
      <c r="J54" s="357"/>
      <c r="K54" s="357"/>
      <c r="L54" s="357"/>
      <c r="M54" s="357"/>
      <c r="N54" s="357"/>
    </row>
    <row r="55" spans="1:14" x14ac:dyDescent="0.25">
      <c r="A55" s="357"/>
      <c r="B55" s="357"/>
      <c r="C55" s="357"/>
      <c r="D55" s="357"/>
      <c r="E55" s="360"/>
      <c r="F55" s="360"/>
      <c r="G55" s="357"/>
      <c r="H55" s="357"/>
      <c r="I55" s="357"/>
      <c r="J55" s="357"/>
      <c r="K55" s="357"/>
      <c r="L55" s="357"/>
      <c r="M55" s="357"/>
      <c r="N55" s="357"/>
    </row>
    <row r="57" spans="1:14" ht="18.75" x14ac:dyDescent="0.25">
      <c r="A57" s="202" t="s">
        <v>257</v>
      </c>
    </row>
    <row r="59" spans="1:14" x14ac:dyDescent="0.25">
      <c r="A59" s="446" t="s">
        <v>253</v>
      </c>
      <c r="B59" s="446"/>
      <c r="C59" s="446"/>
      <c r="D59" s="446"/>
      <c r="E59" s="446" t="s">
        <v>243</v>
      </c>
      <c r="F59" s="446"/>
      <c r="G59" s="451" t="s">
        <v>244</v>
      </c>
      <c r="H59" s="451"/>
      <c r="I59" s="446" t="s">
        <v>254</v>
      </c>
      <c r="J59" s="446"/>
      <c r="K59" s="446" t="s">
        <v>255</v>
      </c>
      <c r="L59" s="446"/>
      <c r="M59" s="446"/>
      <c r="N59" s="446"/>
    </row>
    <row r="60" spans="1:14" x14ac:dyDescent="0.25">
      <c r="A60" s="357"/>
      <c r="B60" s="357"/>
      <c r="C60" s="357"/>
      <c r="D60" s="357"/>
      <c r="E60" s="360"/>
      <c r="F60" s="360"/>
      <c r="G60" s="357"/>
      <c r="H60" s="357"/>
      <c r="I60" s="357"/>
      <c r="J60" s="357"/>
      <c r="K60" s="357"/>
      <c r="L60" s="357"/>
      <c r="M60" s="357"/>
      <c r="N60" s="357"/>
    </row>
    <row r="61" spans="1:14" x14ac:dyDescent="0.25">
      <c r="A61" s="357"/>
      <c r="B61" s="357"/>
      <c r="C61" s="357"/>
      <c r="D61" s="357"/>
      <c r="E61" s="360"/>
      <c r="F61" s="360"/>
      <c r="G61" s="357"/>
      <c r="H61" s="357"/>
      <c r="I61" s="357"/>
      <c r="J61" s="357"/>
      <c r="K61" s="357"/>
      <c r="L61" s="357"/>
      <c r="M61" s="357"/>
      <c r="N61" s="357"/>
    </row>
    <row r="62" spans="1:14" x14ac:dyDescent="0.25">
      <c r="A62" s="357"/>
      <c r="B62" s="357"/>
      <c r="C62" s="357"/>
      <c r="D62" s="357"/>
      <c r="E62" s="360"/>
      <c r="F62" s="360"/>
      <c r="G62" s="357"/>
      <c r="H62" s="357"/>
      <c r="I62" s="357"/>
      <c r="J62" s="357"/>
      <c r="K62" s="357"/>
      <c r="L62" s="357"/>
      <c r="M62" s="357"/>
      <c r="N62" s="357"/>
    </row>
    <row r="63" spans="1:14" x14ac:dyDescent="0.25">
      <c r="A63" s="357"/>
      <c r="B63" s="357"/>
      <c r="C63" s="357"/>
      <c r="D63" s="357"/>
      <c r="E63" s="360"/>
      <c r="F63" s="360"/>
      <c r="G63" s="357"/>
      <c r="H63" s="357"/>
      <c r="I63" s="357"/>
      <c r="J63" s="357"/>
      <c r="K63" s="357"/>
      <c r="L63" s="357"/>
      <c r="M63" s="357"/>
      <c r="N63" s="357"/>
    </row>
  </sheetData>
  <mergeCells count="79">
    <mergeCell ref="A1:K2"/>
    <mergeCell ref="A63:D63"/>
    <mergeCell ref="E63:F63"/>
    <mergeCell ref="G63:H63"/>
    <mergeCell ref="I63:J63"/>
    <mergeCell ref="K63:N63"/>
    <mergeCell ref="A62:D62"/>
    <mergeCell ref="E62:F62"/>
    <mergeCell ref="G62:H62"/>
    <mergeCell ref="I62:J62"/>
    <mergeCell ref="K62:N62"/>
    <mergeCell ref="A61:D61"/>
    <mergeCell ref="E61:F61"/>
    <mergeCell ref="G61:H61"/>
    <mergeCell ref="I61:J61"/>
    <mergeCell ref="K61:N61"/>
    <mergeCell ref="A60:D60"/>
    <mergeCell ref="E60:F60"/>
    <mergeCell ref="G60:H60"/>
    <mergeCell ref="I60:J60"/>
    <mergeCell ref="K60:N60"/>
    <mergeCell ref="A59:D59"/>
    <mergeCell ref="E59:F59"/>
    <mergeCell ref="G59:H59"/>
    <mergeCell ref="I59:J59"/>
    <mergeCell ref="K59:N59"/>
    <mergeCell ref="A55:D55"/>
    <mergeCell ref="E55:F55"/>
    <mergeCell ref="G55:H55"/>
    <mergeCell ref="I55:J55"/>
    <mergeCell ref="K55:N55"/>
    <mergeCell ref="A54:D54"/>
    <mergeCell ref="E54:F54"/>
    <mergeCell ref="G54:H54"/>
    <mergeCell ref="I54:J54"/>
    <mergeCell ref="K54:N54"/>
    <mergeCell ref="A53:D53"/>
    <mergeCell ref="E53:F53"/>
    <mergeCell ref="G53:H53"/>
    <mergeCell ref="I53:J53"/>
    <mergeCell ref="K53:N53"/>
    <mergeCell ref="A52:D52"/>
    <mergeCell ref="E52:F52"/>
    <mergeCell ref="G52:H52"/>
    <mergeCell ref="I52:J52"/>
    <mergeCell ref="K52:N52"/>
    <mergeCell ref="K51:N51"/>
    <mergeCell ref="I51:J51"/>
    <mergeCell ref="G51:H51"/>
    <mergeCell ref="E51:F51"/>
    <mergeCell ref="A51:D51"/>
    <mergeCell ref="C40:D40"/>
    <mergeCell ref="D14:J14"/>
    <mergeCell ref="D15:J15"/>
    <mergeCell ref="D19:J19"/>
    <mergeCell ref="D20:J20"/>
    <mergeCell ref="D24:J24"/>
    <mergeCell ref="D25:J25"/>
    <mergeCell ref="C46:D46"/>
    <mergeCell ref="K36:N38"/>
    <mergeCell ref="A36:A46"/>
    <mergeCell ref="K39:N39"/>
    <mergeCell ref="K40:N40"/>
    <mergeCell ref="K41:N41"/>
    <mergeCell ref="K42:N42"/>
    <mergeCell ref="K43:N43"/>
    <mergeCell ref="K44:N44"/>
    <mergeCell ref="K45:N45"/>
    <mergeCell ref="K46:N46"/>
    <mergeCell ref="E36:G36"/>
    <mergeCell ref="E37:G37"/>
    <mergeCell ref="C36:D38"/>
    <mergeCell ref="H36:J37"/>
    <mergeCell ref="C39:D39"/>
    <mergeCell ref="C41:D41"/>
    <mergeCell ref="C42:D42"/>
    <mergeCell ref="C43:D43"/>
    <mergeCell ref="C44:D44"/>
    <mergeCell ref="C45:D4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M399"/>
  <sheetViews>
    <sheetView tabSelected="1" workbookViewId="0">
      <selection sqref="A1:M2"/>
    </sheetView>
  </sheetViews>
  <sheetFormatPr baseColWidth="10" defaultRowHeight="15" x14ac:dyDescent="0.25"/>
  <cols>
    <col min="1" max="1" width="44.85546875" customWidth="1"/>
    <col min="2" max="3" width="15.140625" customWidth="1"/>
    <col min="4" max="4" width="5.7109375" customWidth="1"/>
    <col min="5" max="5" width="14.5703125" customWidth="1"/>
    <col min="6" max="6" width="5.7109375" customWidth="1"/>
    <col min="7" max="7" width="1.42578125" style="2" customWidth="1"/>
    <col min="8" max="8" width="40" customWidth="1"/>
    <col min="9" max="9" width="13.85546875" customWidth="1"/>
    <col min="10" max="10" width="14.7109375" customWidth="1"/>
    <col min="11" max="11" width="5.7109375" customWidth="1"/>
    <col min="12" max="12" width="12.42578125" customWidth="1"/>
    <col min="13" max="13" width="5.7109375" customWidth="1"/>
  </cols>
  <sheetData>
    <row r="1" spans="1:13" ht="18.75" customHeight="1" x14ac:dyDescent="0.25">
      <c r="A1" s="458" t="s">
        <v>279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5.75" thickBot="1" x14ac:dyDescent="0.3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</row>
    <row r="3" spans="1:13" ht="30.75" customHeight="1" x14ac:dyDescent="0.25">
      <c r="A3" s="459" t="s">
        <v>157</v>
      </c>
      <c r="B3" s="463" t="s">
        <v>151</v>
      </c>
      <c r="C3" s="475" t="s">
        <v>152</v>
      </c>
      <c r="D3" s="473" t="s">
        <v>154</v>
      </c>
      <c r="E3" s="469" t="s">
        <v>153</v>
      </c>
      <c r="F3" s="471" t="s">
        <v>154</v>
      </c>
      <c r="H3" s="461" t="s">
        <v>13</v>
      </c>
      <c r="I3" s="463" t="s">
        <v>151</v>
      </c>
      <c r="J3" s="465" t="s">
        <v>152</v>
      </c>
      <c r="K3" s="467" t="s">
        <v>154</v>
      </c>
      <c r="L3" s="469" t="s">
        <v>153</v>
      </c>
      <c r="M3" s="471" t="s">
        <v>154</v>
      </c>
    </row>
    <row r="4" spans="1:13" ht="19.5" thickBot="1" x14ac:dyDescent="0.35">
      <c r="A4" s="460"/>
      <c r="B4" s="464"/>
      <c r="C4" s="476"/>
      <c r="D4" s="474"/>
      <c r="E4" s="470"/>
      <c r="F4" s="472"/>
      <c r="G4" s="3"/>
      <c r="H4" s="462"/>
      <c r="I4" s="464"/>
      <c r="J4" s="466"/>
      <c r="K4" s="468"/>
      <c r="L4" s="470"/>
      <c r="M4" s="472"/>
    </row>
    <row r="5" spans="1:13" ht="15.75" x14ac:dyDescent="0.25">
      <c r="A5" s="153" t="s">
        <v>14</v>
      </c>
      <c r="B5" s="155">
        <f>'BP ACTION'!D5</f>
        <v>0</v>
      </c>
      <c r="C5" s="156">
        <f>C6+C10+C15+C20+C23+C27+C28+C29+C30</f>
        <v>0</v>
      </c>
      <c r="D5" s="153" t="e">
        <f>C5/B5*100</f>
        <v>#DIV/0!</v>
      </c>
      <c r="E5" s="156">
        <f>E6+E10+E15+E20+E23+E27+E28+E29+E30</f>
        <v>0</v>
      </c>
      <c r="F5" s="156" t="e">
        <f>E5/B5*100</f>
        <v>#DIV/0!</v>
      </c>
      <c r="G5" s="5"/>
      <c r="H5" s="154" t="s">
        <v>15</v>
      </c>
      <c r="I5" s="157">
        <f>'BP ACTION'!G5</f>
        <v>0</v>
      </c>
      <c r="J5" s="158">
        <f>J6+J8+J27+J29+J30+J21</f>
        <v>0</v>
      </c>
      <c r="K5" s="154" t="e">
        <f>J5/I5*100</f>
        <v>#DIV/0!</v>
      </c>
      <c r="L5" s="158">
        <f>L6+L8+L27+L29+L30+L21</f>
        <v>0</v>
      </c>
      <c r="M5" s="154" t="e">
        <f>L5/I5*100</f>
        <v>#DIV/0!</v>
      </c>
    </row>
    <row r="6" spans="1:13" x14ac:dyDescent="0.25">
      <c r="A6" s="135" t="s">
        <v>16</v>
      </c>
      <c r="B6" s="136">
        <f>'BP ACTION'!D6</f>
        <v>0</v>
      </c>
      <c r="C6" s="136">
        <f>C7+C8+C9</f>
        <v>0</v>
      </c>
      <c r="D6" s="135" t="e">
        <f>C6/B6*100</f>
        <v>#DIV/0!</v>
      </c>
      <c r="E6" s="136">
        <f>E7+E8+E9</f>
        <v>0</v>
      </c>
      <c r="F6" s="136" t="e">
        <f>E6/B6*100</f>
        <v>#DIV/0!</v>
      </c>
      <c r="G6" s="8"/>
      <c r="H6" s="307" t="s">
        <v>17</v>
      </c>
      <c r="I6" s="456">
        <f>'BP ACTION'!G8</f>
        <v>0</v>
      </c>
      <c r="J6" s="454"/>
      <c r="K6" s="452" t="e">
        <f>J6/I6*100</f>
        <v>#DIV/0!</v>
      </c>
      <c r="L6" s="454"/>
      <c r="M6" s="452" t="e">
        <f>L6/I6*100</f>
        <v>#DIV/0!</v>
      </c>
    </row>
    <row r="7" spans="1:13" x14ac:dyDescent="0.25">
      <c r="A7" s="10" t="s">
        <v>18</v>
      </c>
      <c r="B7" s="127">
        <f>'BP ACTION'!D7</f>
        <v>0</v>
      </c>
      <c r="C7" s="219"/>
      <c r="D7" s="10"/>
      <c r="E7" s="219"/>
      <c r="F7" s="34"/>
      <c r="G7" s="8"/>
      <c r="H7" s="308"/>
      <c r="I7" s="457"/>
      <c r="J7" s="455"/>
      <c r="K7" s="453"/>
      <c r="L7" s="455"/>
      <c r="M7" s="453"/>
    </row>
    <row r="8" spans="1:13" x14ac:dyDescent="0.25">
      <c r="A8" s="10" t="s">
        <v>19</v>
      </c>
      <c r="B8" s="127">
        <f>'BP ACTION'!D8</f>
        <v>0</v>
      </c>
      <c r="C8" s="219"/>
      <c r="D8" s="10"/>
      <c r="E8" s="219"/>
      <c r="F8" s="34"/>
      <c r="G8" s="8"/>
      <c r="H8" s="11" t="s">
        <v>20</v>
      </c>
      <c r="I8" s="147">
        <f>'BP ACTION'!G8</f>
        <v>0</v>
      </c>
      <c r="J8" s="43">
        <f>J9+J12+J14+J16+J18+J20+J22+J24+J25+J26</f>
        <v>0</v>
      </c>
      <c r="K8" s="11" t="e">
        <f>J8/I8*100</f>
        <v>#DIV/0!</v>
      </c>
      <c r="L8" s="43">
        <f>L9+L12+L14+L16+L18+L20+L22+L24+L25+L26</f>
        <v>0</v>
      </c>
      <c r="M8" s="11" t="e">
        <f>L8/I8*100</f>
        <v>#DIV/0!</v>
      </c>
    </row>
    <row r="9" spans="1:13" x14ac:dyDescent="0.25">
      <c r="A9" s="10" t="s">
        <v>21</v>
      </c>
      <c r="B9" s="127">
        <f>'BP ACTION'!D9</f>
        <v>0</v>
      </c>
      <c r="C9" s="219"/>
      <c r="D9" s="10"/>
      <c r="E9" s="219"/>
      <c r="F9" s="34"/>
      <c r="G9" s="8"/>
      <c r="H9" s="10" t="s">
        <v>22</v>
      </c>
      <c r="I9" s="127">
        <f>'BP ACTION'!G9</f>
        <v>0</v>
      </c>
      <c r="J9" s="44">
        <f>J10+J11</f>
        <v>0</v>
      </c>
      <c r="K9" s="10" t="e">
        <f>J9/I9*100</f>
        <v>#DIV/0!</v>
      </c>
      <c r="L9" s="44">
        <f>L10+L11</f>
        <v>0</v>
      </c>
      <c r="M9" s="10" t="e">
        <f>L9/I9*100</f>
        <v>#DIV/0!</v>
      </c>
    </row>
    <row r="10" spans="1:13" x14ac:dyDescent="0.25">
      <c r="A10" s="137" t="s">
        <v>23</v>
      </c>
      <c r="B10" s="138">
        <f>'BP ACTION'!D10</f>
        <v>0</v>
      </c>
      <c r="C10" s="138">
        <f>C11+C12+C13+C14</f>
        <v>0</v>
      </c>
      <c r="D10" s="137" t="e">
        <f>C10/B10*100</f>
        <v>#DIV/0!</v>
      </c>
      <c r="E10" s="138">
        <f>E11+E12+E13+E14</f>
        <v>0</v>
      </c>
      <c r="F10" s="138" t="e">
        <f>E10/B10*100</f>
        <v>#DIV/0!</v>
      </c>
      <c r="G10" s="8"/>
      <c r="H10" s="49" t="s">
        <v>150</v>
      </c>
      <c r="I10" s="148">
        <f>'BP ACTION'!G10</f>
        <v>0</v>
      </c>
      <c r="J10" s="221"/>
      <c r="K10" s="49"/>
      <c r="L10" s="221"/>
      <c r="M10" s="49"/>
    </row>
    <row r="11" spans="1:13" x14ac:dyDescent="0.25">
      <c r="A11" s="10" t="s">
        <v>25</v>
      </c>
      <c r="B11" s="127">
        <f>'BP ACTION'!D11</f>
        <v>0</v>
      </c>
      <c r="C11" s="219"/>
      <c r="D11" s="10"/>
      <c r="E11" s="219"/>
      <c r="F11" s="34"/>
      <c r="G11" s="8"/>
      <c r="H11" s="49" t="s">
        <v>24</v>
      </c>
      <c r="I11" s="148">
        <f>'BP ACTION'!G11</f>
        <v>0</v>
      </c>
      <c r="J11" s="221"/>
      <c r="K11" s="49"/>
      <c r="L11" s="221"/>
      <c r="M11" s="49"/>
    </row>
    <row r="12" spans="1:13" x14ac:dyDescent="0.25">
      <c r="A12" s="10" t="s">
        <v>26</v>
      </c>
      <c r="B12" s="127">
        <f>'BP ACTION'!D12</f>
        <v>0</v>
      </c>
      <c r="C12" s="219"/>
      <c r="D12" s="10"/>
      <c r="E12" s="219"/>
      <c r="F12" s="34"/>
      <c r="G12" s="8"/>
      <c r="H12" s="10" t="s">
        <v>27</v>
      </c>
      <c r="I12" s="127">
        <f>'BP ACTION'!G12</f>
        <v>0</v>
      </c>
      <c r="J12" s="44">
        <f>J13</f>
        <v>0</v>
      </c>
      <c r="K12" s="10" t="e">
        <f>J12/I12*100</f>
        <v>#DIV/0!</v>
      </c>
      <c r="L12" s="44">
        <f>L13</f>
        <v>0</v>
      </c>
      <c r="M12" s="10" t="e">
        <f>L12/I12*100</f>
        <v>#DIV/0!</v>
      </c>
    </row>
    <row r="13" spans="1:13" x14ac:dyDescent="0.25">
      <c r="A13" s="10" t="s">
        <v>28</v>
      </c>
      <c r="B13" s="127">
        <f>'BP ACTION'!D13</f>
        <v>0</v>
      </c>
      <c r="C13" s="219"/>
      <c r="D13" s="10"/>
      <c r="E13" s="219"/>
      <c r="F13" s="34"/>
      <c r="G13" s="8"/>
      <c r="H13" s="49" t="s">
        <v>24</v>
      </c>
      <c r="I13" s="148">
        <f>'BP ACTION'!G13</f>
        <v>0</v>
      </c>
      <c r="J13" s="221"/>
      <c r="K13" s="49"/>
      <c r="L13" s="221"/>
      <c r="M13" s="49"/>
    </row>
    <row r="14" spans="1:13" x14ac:dyDescent="0.25">
      <c r="A14" s="10" t="s">
        <v>29</v>
      </c>
      <c r="B14" s="127">
        <f>'BP ACTION'!D14</f>
        <v>0</v>
      </c>
      <c r="C14" s="219"/>
      <c r="D14" s="10"/>
      <c r="E14" s="219"/>
      <c r="F14" s="34"/>
      <c r="G14" s="8"/>
      <c r="H14" s="10" t="s">
        <v>30</v>
      </c>
      <c r="I14" s="127">
        <f>'BP ACTION'!G14</f>
        <v>0</v>
      </c>
      <c r="J14" s="44">
        <v>0</v>
      </c>
      <c r="K14" s="10" t="e">
        <f>J14/I14*100</f>
        <v>#DIV/0!</v>
      </c>
      <c r="L14" s="44">
        <v>0</v>
      </c>
      <c r="M14" s="10" t="e">
        <f>L14/I14*100</f>
        <v>#DIV/0!</v>
      </c>
    </row>
    <row r="15" spans="1:13" x14ac:dyDescent="0.25">
      <c r="A15" s="133" t="s">
        <v>31</v>
      </c>
      <c r="B15" s="134">
        <f>'BP ACTION'!D15</f>
        <v>0</v>
      </c>
      <c r="C15" s="134">
        <f>C16+C17+C18+C19</f>
        <v>0</v>
      </c>
      <c r="D15" s="133" t="e">
        <f>C15/B15*100</f>
        <v>#DIV/0!</v>
      </c>
      <c r="E15" s="134">
        <f>E16+E17+E18+E19</f>
        <v>0</v>
      </c>
      <c r="F15" s="134">
        <f>E15*B15*100</f>
        <v>0</v>
      </c>
      <c r="G15" s="8"/>
      <c r="H15" s="49" t="s">
        <v>24</v>
      </c>
      <c r="I15" s="148">
        <f>'BP ACTION'!G15</f>
        <v>0</v>
      </c>
      <c r="J15" s="221"/>
      <c r="K15" s="49"/>
      <c r="L15" s="221"/>
      <c r="M15" s="49"/>
    </row>
    <row r="16" spans="1:13" x14ac:dyDescent="0.25">
      <c r="A16" s="10" t="s">
        <v>32</v>
      </c>
      <c r="B16" s="127">
        <f>'BP ACTION'!D16</f>
        <v>0</v>
      </c>
      <c r="C16" s="219"/>
      <c r="D16" s="10"/>
      <c r="E16" s="219"/>
      <c r="F16" s="34"/>
      <c r="G16" s="8"/>
      <c r="H16" s="14" t="s">
        <v>33</v>
      </c>
      <c r="I16" s="149">
        <f>'BP ACTION'!G16</f>
        <v>0</v>
      </c>
      <c r="J16" s="44">
        <f>J17</f>
        <v>0</v>
      </c>
      <c r="K16" s="14" t="e">
        <f>J16/I16*100</f>
        <v>#DIV/0!</v>
      </c>
      <c r="L16" s="44">
        <f>L17</f>
        <v>0</v>
      </c>
      <c r="M16" s="14" t="e">
        <f>L16/I16*100</f>
        <v>#DIV/0!</v>
      </c>
    </row>
    <row r="17" spans="1:13" x14ac:dyDescent="0.25">
      <c r="A17" s="10" t="s">
        <v>34</v>
      </c>
      <c r="B17" s="127">
        <f>'BP ACTION'!D17</f>
        <v>0</v>
      </c>
      <c r="C17" s="219"/>
      <c r="D17" s="10"/>
      <c r="E17" s="219"/>
      <c r="F17" s="34"/>
      <c r="G17" s="8"/>
      <c r="H17" s="49" t="s">
        <v>81</v>
      </c>
      <c r="I17" s="148">
        <f>'BP ACTION'!G17</f>
        <v>0</v>
      </c>
      <c r="J17" s="221"/>
      <c r="K17" s="49"/>
      <c r="L17" s="221"/>
      <c r="M17" s="49"/>
    </row>
    <row r="18" spans="1:13" x14ac:dyDescent="0.25">
      <c r="A18" s="10" t="s">
        <v>35</v>
      </c>
      <c r="B18" s="127">
        <f>'BP ACTION'!D18</f>
        <v>0</v>
      </c>
      <c r="C18" s="219"/>
      <c r="D18" s="10"/>
      <c r="E18" s="219"/>
      <c r="F18" s="34"/>
      <c r="G18" s="8"/>
      <c r="H18" s="10" t="s">
        <v>36</v>
      </c>
      <c r="I18" s="127">
        <f>'BP ACTION'!G18</f>
        <v>0</v>
      </c>
      <c r="J18" s="44">
        <f>J19</f>
        <v>0</v>
      </c>
      <c r="K18" s="10" t="e">
        <f>J18/I18*100</f>
        <v>#DIV/0!</v>
      </c>
      <c r="L18" s="44">
        <f>L19</f>
        <v>0</v>
      </c>
      <c r="M18" s="10" t="e">
        <f>L18/I18*100</f>
        <v>#DIV/0!</v>
      </c>
    </row>
    <row r="19" spans="1:13" x14ac:dyDescent="0.25">
      <c r="A19" s="10" t="s">
        <v>37</v>
      </c>
      <c r="B19" s="127">
        <f>'BP ACTION'!D19</f>
        <v>0</v>
      </c>
      <c r="C19" s="219"/>
      <c r="D19" s="10"/>
      <c r="E19" s="219"/>
      <c r="F19" s="34"/>
      <c r="G19" s="8"/>
      <c r="H19" s="49" t="s">
        <v>24</v>
      </c>
      <c r="I19" s="148">
        <f>'BP ACTION'!G19</f>
        <v>0</v>
      </c>
      <c r="J19" s="221"/>
      <c r="K19" s="49"/>
      <c r="L19" s="221"/>
      <c r="M19" s="49"/>
    </row>
    <row r="20" spans="1:13" x14ac:dyDescent="0.25">
      <c r="A20" s="139" t="s">
        <v>38</v>
      </c>
      <c r="B20" s="140">
        <f>'BP ACTION'!D20</f>
        <v>0</v>
      </c>
      <c r="C20" s="140">
        <f>C21+C22</f>
        <v>0</v>
      </c>
      <c r="D20" s="139" t="e">
        <f>C20/B20*100</f>
        <v>#DIV/0!</v>
      </c>
      <c r="E20" s="140">
        <f>E21+E22</f>
        <v>0</v>
      </c>
      <c r="F20" s="140" t="e">
        <f>E20/B20*100</f>
        <v>#DIV/0!</v>
      </c>
      <c r="G20" s="8"/>
      <c r="H20" s="10" t="s">
        <v>39</v>
      </c>
      <c r="I20" s="127">
        <f>'BP ACTION'!G20</f>
        <v>0</v>
      </c>
      <c r="J20" s="44">
        <f>J21</f>
        <v>0</v>
      </c>
      <c r="K20" s="10" t="e">
        <f>J20/I20*100</f>
        <v>#DIV/0!</v>
      </c>
      <c r="L20" s="44">
        <f>L21</f>
        <v>0</v>
      </c>
      <c r="M20" s="10" t="e">
        <f>L20/I20*100</f>
        <v>#DIV/0!</v>
      </c>
    </row>
    <row r="21" spans="1:13" x14ac:dyDescent="0.25">
      <c r="A21" s="10" t="s">
        <v>40</v>
      </c>
      <c r="B21" s="127">
        <f>'BP ACTION'!D21</f>
        <v>0</v>
      </c>
      <c r="C21" s="219"/>
      <c r="D21" s="10"/>
      <c r="E21" s="219"/>
      <c r="F21" s="34"/>
      <c r="G21" s="8"/>
      <c r="H21" s="49" t="s">
        <v>24</v>
      </c>
      <c r="I21" s="148">
        <f>'BP ACTION'!G21</f>
        <v>0</v>
      </c>
      <c r="J21" s="221"/>
      <c r="K21" s="49"/>
      <c r="L21" s="221"/>
      <c r="M21" s="49"/>
    </row>
    <row r="22" spans="1:13" x14ac:dyDescent="0.25">
      <c r="A22" s="10" t="s">
        <v>41</v>
      </c>
      <c r="B22" s="127">
        <f>'BP ACTION'!D22</f>
        <v>0</v>
      </c>
      <c r="C22" s="219"/>
      <c r="D22" s="10"/>
      <c r="E22" s="219"/>
      <c r="F22" s="34"/>
      <c r="G22" s="8"/>
      <c r="H22" s="10" t="s">
        <v>42</v>
      </c>
      <c r="I22" s="127">
        <f>'BP ACTION'!G22</f>
        <v>0</v>
      </c>
      <c r="J22" s="44">
        <f>J23</f>
        <v>0</v>
      </c>
      <c r="K22" s="10" t="e">
        <f>J22/I22*100</f>
        <v>#DIV/0!</v>
      </c>
      <c r="L22" s="44">
        <f>L23</f>
        <v>0</v>
      </c>
      <c r="M22" s="10" t="e">
        <f>L22/I22*100</f>
        <v>#DIV/0!</v>
      </c>
    </row>
    <row r="23" spans="1:13" x14ac:dyDescent="0.25">
      <c r="A23" s="16" t="s">
        <v>43</v>
      </c>
      <c r="B23" s="128">
        <f>'BP ACTION'!D23</f>
        <v>0</v>
      </c>
      <c r="C23" s="128">
        <f>C24+C25+C26</f>
        <v>0</v>
      </c>
      <c r="D23" s="16" t="e">
        <f>C23/B23*100</f>
        <v>#DIV/0!</v>
      </c>
      <c r="E23" s="128">
        <f>E24+E25+E26</f>
        <v>0</v>
      </c>
      <c r="F23" s="128" t="e">
        <f>E23/B23*100</f>
        <v>#DIV/0!</v>
      </c>
      <c r="G23" s="8"/>
      <c r="H23" s="49" t="s">
        <v>24</v>
      </c>
      <c r="I23" s="148">
        <f>'BP ACTION'!G23</f>
        <v>0</v>
      </c>
      <c r="J23" s="221"/>
      <c r="K23" s="49"/>
      <c r="L23" s="221"/>
      <c r="M23" s="49"/>
    </row>
    <row r="24" spans="1:13" ht="22.5" x14ac:dyDescent="0.25">
      <c r="A24" s="10" t="s">
        <v>44</v>
      </c>
      <c r="B24" s="127">
        <f>'BP ACTION'!D24</f>
        <v>0</v>
      </c>
      <c r="C24" s="219"/>
      <c r="D24" s="10"/>
      <c r="E24" s="219"/>
      <c r="F24" s="34"/>
      <c r="G24" s="8"/>
      <c r="H24" s="10" t="s">
        <v>45</v>
      </c>
      <c r="I24" s="127">
        <f>'BP ACTION'!G24</f>
        <v>0</v>
      </c>
      <c r="J24" s="221"/>
      <c r="K24" s="10"/>
      <c r="L24" s="221"/>
      <c r="M24" s="10"/>
    </row>
    <row r="25" spans="1:13" x14ac:dyDescent="0.25">
      <c r="A25" s="10" t="s">
        <v>46</v>
      </c>
      <c r="B25" s="127">
        <f>'BP ACTION'!D25</f>
        <v>0</v>
      </c>
      <c r="C25" s="219"/>
      <c r="D25" s="10"/>
      <c r="E25" s="219"/>
      <c r="F25" s="34"/>
      <c r="G25" s="8"/>
      <c r="H25" s="10" t="s">
        <v>47</v>
      </c>
      <c r="I25" s="127">
        <f>'BP ACTION'!G25</f>
        <v>0</v>
      </c>
      <c r="J25" s="221"/>
      <c r="K25" s="10"/>
      <c r="L25" s="221"/>
      <c r="M25" s="10"/>
    </row>
    <row r="26" spans="1:13" x14ac:dyDescent="0.25">
      <c r="A26" s="10" t="s">
        <v>48</v>
      </c>
      <c r="B26" s="127">
        <f>'BP ACTION'!D26</f>
        <v>0</v>
      </c>
      <c r="C26" s="219"/>
      <c r="D26" s="10"/>
      <c r="E26" s="219"/>
      <c r="F26" s="34"/>
      <c r="G26" s="8"/>
      <c r="H26" s="10" t="s">
        <v>49</v>
      </c>
      <c r="I26" s="127">
        <f>'BP ACTION'!G26</f>
        <v>0</v>
      </c>
      <c r="J26" s="221"/>
      <c r="K26" s="10"/>
      <c r="L26" s="221"/>
      <c r="M26" s="10"/>
    </row>
    <row r="27" spans="1:13" x14ac:dyDescent="0.25">
      <c r="A27" s="17" t="s">
        <v>50</v>
      </c>
      <c r="B27" s="129">
        <f>'BP ACTION'!D27</f>
        <v>0</v>
      </c>
      <c r="C27" s="141"/>
      <c r="D27" s="17" t="e">
        <f>C27/B27*100</f>
        <v>#DIV/0!</v>
      </c>
      <c r="E27" s="141"/>
      <c r="F27" s="141" t="e">
        <f>E27/B27*100</f>
        <v>#DIV/0!</v>
      </c>
      <c r="G27" s="8"/>
      <c r="H27" s="9" t="s">
        <v>51</v>
      </c>
      <c r="I27" s="150">
        <f>'BP ACTION'!G27</f>
        <v>0</v>
      </c>
      <c r="J27" s="43">
        <f>J28</f>
        <v>0</v>
      </c>
      <c r="K27" s="9" t="e">
        <f>J27/I27*100</f>
        <v>#DIV/0!</v>
      </c>
      <c r="L27" s="43">
        <f>L28</f>
        <v>0</v>
      </c>
      <c r="M27" s="9" t="e">
        <f>L27/I27*100</f>
        <v>#DIV/0!</v>
      </c>
    </row>
    <row r="28" spans="1:13" x14ac:dyDescent="0.25">
      <c r="A28" s="142" t="s">
        <v>52</v>
      </c>
      <c r="B28" s="143">
        <f>'BP ACTION'!D28</f>
        <v>0</v>
      </c>
      <c r="C28" s="144"/>
      <c r="D28" s="142" t="e">
        <f>C28/B28*100</f>
        <v>#DIV/0!</v>
      </c>
      <c r="E28" s="144"/>
      <c r="F28" s="144" t="e">
        <f>E28/B28*100</f>
        <v>#DIV/0!</v>
      </c>
      <c r="G28" s="8"/>
      <c r="H28" s="10" t="s">
        <v>53</v>
      </c>
      <c r="I28" s="127">
        <f>'BP ACTION'!G28</f>
        <v>0</v>
      </c>
      <c r="J28" s="221"/>
      <c r="K28" s="10"/>
      <c r="L28" s="221"/>
      <c r="M28" s="10"/>
    </row>
    <row r="29" spans="1:13" x14ac:dyDescent="0.25">
      <c r="A29" s="19" t="s">
        <v>54</v>
      </c>
      <c r="B29" s="130">
        <f>'BP ACTION'!D29</f>
        <v>0</v>
      </c>
      <c r="C29" s="145"/>
      <c r="D29" s="19" t="e">
        <f>C29/B29*100</f>
        <v>#DIV/0!</v>
      </c>
      <c r="E29" s="145"/>
      <c r="F29" s="145" t="e">
        <f>E29/B29*100</f>
        <v>#DIV/0!</v>
      </c>
      <c r="G29" s="8"/>
      <c r="H29" s="9" t="s">
        <v>55</v>
      </c>
      <c r="I29" s="150">
        <f>'BP ACTION'!G29</f>
        <v>0</v>
      </c>
      <c r="J29" s="51"/>
      <c r="K29" s="9" t="e">
        <f>J29/I29*100</f>
        <v>#DIV/0!</v>
      </c>
      <c r="L29" s="51"/>
      <c r="M29" s="9" t="e">
        <f>L29/I29*100</f>
        <v>#DIV/0!</v>
      </c>
    </row>
    <row r="30" spans="1:13" x14ac:dyDescent="0.25">
      <c r="A30" s="20" t="s">
        <v>56</v>
      </c>
      <c r="B30" s="131">
        <f>'BP ACTION'!D30</f>
        <v>0</v>
      </c>
      <c r="C30" s="146"/>
      <c r="D30" s="20" t="e">
        <f>C30/B30*100</f>
        <v>#DIV/0!</v>
      </c>
      <c r="E30" s="146"/>
      <c r="F30" s="146" t="e">
        <f>E30/B30*100</f>
        <v>#DIV/0!</v>
      </c>
      <c r="G30" s="8"/>
      <c r="H30" s="9" t="s">
        <v>57</v>
      </c>
      <c r="I30" s="150">
        <f>'BP ACTION'!G30</f>
        <v>0</v>
      </c>
      <c r="J30" s="51"/>
      <c r="K30" s="9" t="e">
        <f>J30/I30*100</f>
        <v>#DIV/0!</v>
      </c>
      <c r="L30" s="51"/>
      <c r="M30" s="9" t="e">
        <f>L30/I30*100</f>
        <v>#DIV/0!</v>
      </c>
    </row>
    <row r="31" spans="1:13" ht="15.75" x14ac:dyDescent="0.25">
      <c r="A31" s="21"/>
      <c r="B31" s="21"/>
      <c r="C31" s="36"/>
      <c r="D31" s="21"/>
      <c r="E31" s="36"/>
      <c r="F31" s="36"/>
      <c r="H31" s="23"/>
      <c r="I31" s="23"/>
      <c r="J31" s="45"/>
      <c r="K31" s="23"/>
      <c r="L31" s="45"/>
      <c r="M31" s="23"/>
    </row>
    <row r="32" spans="1:13" ht="31.5" x14ac:dyDescent="0.25">
      <c r="A32" s="24" t="s">
        <v>58</v>
      </c>
      <c r="B32" s="37">
        <f>'BP ACTION'!D32</f>
        <v>0</v>
      </c>
      <c r="C32" s="37">
        <f>C33+C34+C35+C36</f>
        <v>0</v>
      </c>
      <c r="D32" s="24" t="e">
        <f>C32/B32*100</f>
        <v>#DIV/0!</v>
      </c>
      <c r="E32" s="37">
        <f>E33+E34+E35+E36</f>
        <v>0</v>
      </c>
      <c r="F32" s="37" t="e">
        <f>E32/B32*100</f>
        <v>#DIV/0!</v>
      </c>
      <c r="G32" s="22"/>
      <c r="H32" s="25" t="s">
        <v>59</v>
      </c>
      <c r="I32" s="151">
        <f>'BP ACTION'!G32</f>
        <v>0</v>
      </c>
      <c r="J32" s="46">
        <f>(J33+J34+J35)+J36</f>
        <v>0</v>
      </c>
      <c r="K32" s="25" t="e">
        <f>J32/I32*100</f>
        <v>#DIV/0!</v>
      </c>
      <c r="L32" s="46">
        <f>(L33+L34+L35)+L36</f>
        <v>0</v>
      </c>
      <c r="M32" s="25" t="e">
        <f>L32/I32*100</f>
        <v>#DIV/0!</v>
      </c>
    </row>
    <row r="33" spans="1:13" x14ac:dyDescent="0.25">
      <c r="A33" s="26" t="s">
        <v>60</v>
      </c>
      <c r="B33" s="39">
        <f>'BP ACTION'!D33</f>
        <v>0</v>
      </c>
      <c r="C33" s="220"/>
      <c r="D33" s="26"/>
      <c r="E33" s="220"/>
      <c r="F33" s="38"/>
      <c r="H33" s="27"/>
      <c r="I33" s="152">
        <f>'BP ACTION'!G33</f>
        <v>0</v>
      </c>
      <c r="J33" s="220"/>
      <c r="K33" s="27"/>
      <c r="L33" s="220"/>
      <c r="M33" s="27"/>
    </row>
    <row r="34" spans="1:13" x14ac:dyDescent="0.25">
      <c r="A34" s="26" t="s">
        <v>61</v>
      </c>
      <c r="B34" s="39">
        <f>'BP ACTION'!D34</f>
        <v>0</v>
      </c>
      <c r="C34" s="220"/>
      <c r="D34" s="26"/>
      <c r="E34" s="220"/>
      <c r="F34" s="38"/>
      <c r="H34" s="28"/>
      <c r="I34" s="152">
        <f>'BP ACTION'!G34</f>
        <v>0</v>
      </c>
      <c r="J34" s="220"/>
      <c r="K34" s="28"/>
      <c r="L34" s="220"/>
      <c r="M34" s="28"/>
    </row>
    <row r="35" spans="1:13" x14ac:dyDescent="0.25">
      <c r="A35" s="26" t="s">
        <v>7</v>
      </c>
      <c r="B35" s="39">
        <f>'BP ACTION'!D35</f>
        <v>0</v>
      </c>
      <c r="C35" s="220"/>
      <c r="D35" s="26"/>
      <c r="E35" s="220"/>
      <c r="F35" s="38"/>
      <c r="H35" s="27"/>
      <c r="I35" s="152">
        <f>'BP ACTION'!G35</f>
        <v>0</v>
      </c>
      <c r="J35" s="220"/>
      <c r="K35" s="27"/>
      <c r="L35" s="220"/>
      <c r="M35" s="27"/>
    </row>
    <row r="36" spans="1:13" x14ac:dyDescent="0.25">
      <c r="A36" s="26" t="s">
        <v>62</v>
      </c>
      <c r="B36" s="39">
        <f>'BP ACTION'!D36</f>
        <v>0</v>
      </c>
      <c r="C36" s="39">
        <f>C37+C38+C39</f>
        <v>0</v>
      </c>
      <c r="D36" s="26" t="e">
        <f>C36/B36*100</f>
        <v>#DIV/0!</v>
      </c>
      <c r="E36" s="39">
        <f>E37+E38+E39</f>
        <v>0</v>
      </c>
      <c r="F36" s="39" t="e">
        <f>E36/B36*100</f>
        <v>#DIV/0!</v>
      </c>
      <c r="H36" s="27" t="s">
        <v>63</v>
      </c>
      <c r="I36" s="152">
        <f>'BP ACTION'!G36</f>
        <v>0</v>
      </c>
      <c r="J36" s="47">
        <f>J37+J38+J39</f>
        <v>0</v>
      </c>
      <c r="K36" s="27" t="e">
        <f>J36/I36*100</f>
        <v>#DIV/0!</v>
      </c>
      <c r="L36" s="47">
        <f>L37+L38+L39</f>
        <v>0</v>
      </c>
      <c r="M36" s="27" t="e">
        <f>L36/I36*100</f>
        <v>#DIV/0!</v>
      </c>
    </row>
    <row r="37" spans="1:13" x14ac:dyDescent="0.25">
      <c r="A37" s="29" t="s">
        <v>64</v>
      </c>
      <c r="B37" s="132">
        <f>'BP ACTION'!D37</f>
        <v>0</v>
      </c>
      <c r="C37" s="219"/>
      <c r="D37" s="29"/>
      <c r="E37" s="219"/>
      <c r="F37" s="40"/>
      <c r="H37" s="29" t="s">
        <v>65</v>
      </c>
      <c r="I37" s="132">
        <f>'BP ACTION'!G37</f>
        <v>0</v>
      </c>
      <c r="J37" s="219"/>
      <c r="K37" s="29"/>
      <c r="L37" s="219"/>
      <c r="M37" s="29"/>
    </row>
    <row r="38" spans="1:13" x14ac:dyDescent="0.25">
      <c r="A38" s="29" t="s">
        <v>66</v>
      </c>
      <c r="B38" s="132">
        <f>'BP ACTION'!D38</f>
        <v>0</v>
      </c>
      <c r="C38" s="219"/>
      <c r="D38" s="29"/>
      <c r="E38" s="219"/>
      <c r="F38" s="40"/>
      <c r="H38" s="29" t="s">
        <v>67</v>
      </c>
      <c r="I38" s="132">
        <f>'BP ACTION'!G38</f>
        <v>0</v>
      </c>
      <c r="J38" s="219"/>
      <c r="K38" s="29"/>
      <c r="L38" s="219"/>
      <c r="M38" s="29"/>
    </row>
    <row r="39" spans="1:13" x14ac:dyDescent="0.25">
      <c r="A39" s="29" t="s">
        <v>68</v>
      </c>
      <c r="B39" s="132">
        <f>'BP ACTION'!D39</f>
        <v>0</v>
      </c>
      <c r="C39" s="219"/>
      <c r="D39" s="29"/>
      <c r="E39" s="219"/>
      <c r="F39" s="40"/>
      <c r="H39" s="29" t="s">
        <v>69</v>
      </c>
      <c r="I39" s="132">
        <f>'BP ACTION'!G39</f>
        <v>0</v>
      </c>
      <c r="J39" s="219"/>
      <c r="K39" s="29"/>
      <c r="L39" s="219"/>
      <c r="M39" s="29"/>
    </row>
    <row r="40" spans="1:13" ht="15.75" x14ac:dyDescent="0.25">
      <c r="A40" s="24" t="s">
        <v>70</v>
      </c>
      <c r="B40" s="37">
        <f>'BP ACTION'!D40</f>
        <v>0</v>
      </c>
      <c r="C40" s="41">
        <f>C32+C5</f>
        <v>0</v>
      </c>
      <c r="D40" s="24">
        <f>C40*B40*100</f>
        <v>0</v>
      </c>
      <c r="E40" s="41">
        <f>E32+E5</f>
        <v>0</v>
      </c>
      <c r="F40" s="41" t="e">
        <f>E40/B40*100</f>
        <v>#DIV/0!</v>
      </c>
      <c r="G40" s="30"/>
      <c r="H40" s="25" t="s">
        <v>70</v>
      </c>
      <c r="I40" s="151">
        <f>'BP ACTION'!G40</f>
        <v>0</v>
      </c>
      <c r="J40" s="48">
        <f>J32+J5</f>
        <v>0</v>
      </c>
      <c r="K40" s="25" t="e">
        <f>J40/I40*100</f>
        <v>#DIV/0!</v>
      </c>
      <c r="L40" s="48">
        <f>L32+L5</f>
        <v>0</v>
      </c>
      <c r="M40" s="25" t="e">
        <f>L40/I40*100</f>
        <v>#DIV/0!</v>
      </c>
    </row>
    <row r="41" spans="1:13" x14ac:dyDescent="0.25">
      <c r="A41" s="1"/>
      <c r="B41" s="1"/>
      <c r="C41" s="1"/>
      <c r="D41" s="1"/>
      <c r="E41" s="1"/>
      <c r="F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H78" s="1"/>
      <c r="I78" s="1"/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1"/>
      <c r="H79" s="1"/>
      <c r="I79" s="1"/>
      <c r="J79" s="1"/>
      <c r="K79" s="1"/>
      <c r="L79" s="1"/>
      <c r="M79" s="1"/>
    </row>
    <row r="80" spans="1:13" x14ac:dyDescent="0.25">
      <c r="A80" s="1"/>
      <c r="B80" s="1"/>
      <c r="C80" s="1"/>
      <c r="D80" s="1"/>
      <c r="E80" s="1"/>
      <c r="F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1"/>
      <c r="H173" s="1"/>
      <c r="I173" s="1"/>
      <c r="J173" s="1"/>
      <c r="K173" s="1"/>
      <c r="L173" s="1"/>
      <c r="M173" s="1"/>
    </row>
    <row r="174" spans="1:13" x14ac:dyDescent="0.25">
      <c r="A174" s="1"/>
      <c r="B174" s="1"/>
      <c r="C174" s="1"/>
      <c r="D174" s="1"/>
      <c r="E174" s="1"/>
      <c r="F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1"/>
      <c r="C175" s="1"/>
      <c r="D175" s="1"/>
      <c r="E175" s="1"/>
      <c r="F175" s="1"/>
      <c r="H175" s="1"/>
      <c r="I175" s="1"/>
      <c r="J175" s="1"/>
      <c r="K175" s="1"/>
      <c r="L175" s="1"/>
      <c r="M175" s="1"/>
    </row>
    <row r="176" spans="1:13" x14ac:dyDescent="0.25">
      <c r="A176" s="1"/>
      <c r="B176" s="1"/>
      <c r="C176" s="1"/>
      <c r="D176" s="1"/>
      <c r="E176" s="1"/>
      <c r="F176" s="1"/>
      <c r="H176" s="1"/>
      <c r="I176" s="1"/>
      <c r="J176" s="1"/>
      <c r="K176" s="1"/>
      <c r="L176" s="1"/>
      <c r="M176" s="1"/>
    </row>
    <row r="177" spans="1:13" x14ac:dyDescent="0.25">
      <c r="A177" s="1"/>
      <c r="B177" s="1"/>
      <c r="C177" s="1"/>
      <c r="D177" s="1"/>
      <c r="E177" s="1"/>
      <c r="F177" s="1"/>
      <c r="H177" s="1"/>
      <c r="I177" s="1"/>
      <c r="J177" s="1"/>
      <c r="K177" s="1"/>
      <c r="L177" s="1"/>
      <c r="M177" s="1"/>
    </row>
    <row r="178" spans="1:13" x14ac:dyDescent="0.25">
      <c r="A178" s="1"/>
      <c r="B178" s="1"/>
      <c r="C178" s="1"/>
      <c r="D178" s="1"/>
      <c r="E178" s="1"/>
      <c r="F178" s="1"/>
      <c r="H178" s="1"/>
      <c r="I178" s="1"/>
      <c r="J178" s="1"/>
      <c r="K178" s="1"/>
      <c r="L178" s="1"/>
      <c r="M178" s="1"/>
    </row>
    <row r="179" spans="1:13" x14ac:dyDescent="0.25">
      <c r="A179" s="1"/>
      <c r="B179" s="1"/>
      <c r="C179" s="1"/>
      <c r="D179" s="1"/>
      <c r="E179" s="1"/>
      <c r="F179" s="1"/>
      <c r="H179" s="1"/>
      <c r="I179" s="1"/>
      <c r="J179" s="1"/>
      <c r="K179" s="1"/>
      <c r="L179" s="1"/>
      <c r="M179" s="1"/>
    </row>
    <row r="180" spans="1:13" x14ac:dyDescent="0.25">
      <c r="A180" s="1"/>
      <c r="B180" s="1"/>
      <c r="C180" s="1"/>
      <c r="D180" s="1"/>
      <c r="E180" s="1"/>
      <c r="F180" s="1"/>
      <c r="H180" s="1"/>
      <c r="I180" s="1"/>
      <c r="J180" s="1"/>
      <c r="K180" s="1"/>
      <c r="L180" s="1"/>
      <c r="M180" s="1"/>
    </row>
    <row r="181" spans="1:13" x14ac:dyDescent="0.25">
      <c r="A181" s="1"/>
      <c r="B181" s="1"/>
      <c r="C181" s="1"/>
      <c r="D181" s="1"/>
      <c r="E181" s="1"/>
      <c r="F181" s="1"/>
      <c r="H181" s="1"/>
      <c r="I181" s="1"/>
      <c r="J181" s="1"/>
      <c r="K181" s="1"/>
      <c r="L181" s="1"/>
      <c r="M181" s="1"/>
    </row>
    <row r="182" spans="1:13" x14ac:dyDescent="0.25">
      <c r="A182" s="1"/>
      <c r="B182" s="1"/>
      <c r="C182" s="1"/>
      <c r="D182" s="1"/>
      <c r="E182" s="1"/>
      <c r="F182" s="1"/>
      <c r="H182" s="1"/>
      <c r="I182" s="1"/>
      <c r="J182" s="1"/>
      <c r="K182" s="1"/>
      <c r="L182" s="1"/>
      <c r="M182" s="1"/>
    </row>
    <row r="183" spans="1:13" x14ac:dyDescent="0.25">
      <c r="A183" s="1"/>
      <c r="B183" s="1"/>
      <c r="C183" s="1"/>
      <c r="D183" s="1"/>
      <c r="E183" s="1"/>
      <c r="F183" s="1"/>
      <c r="H183" s="1"/>
      <c r="I183" s="1"/>
      <c r="J183" s="1"/>
      <c r="K183" s="1"/>
      <c r="L183" s="1"/>
      <c r="M183" s="1"/>
    </row>
    <row r="184" spans="1:13" x14ac:dyDescent="0.25">
      <c r="A184" s="1"/>
      <c r="B184" s="1"/>
      <c r="C184" s="1"/>
      <c r="D184" s="1"/>
      <c r="E184" s="1"/>
      <c r="F184" s="1"/>
      <c r="H184" s="1"/>
      <c r="I184" s="1"/>
      <c r="J184" s="1"/>
      <c r="K184" s="1"/>
      <c r="L184" s="1"/>
      <c r="M184" s="1"/>
    </row>
    <row r="185" spans="1:13" x14ac:dyDescent="0.25">
      <c r="A185" s="1"/>
      <c r="B185" s="1"/>
      <c r="C185" s="1"/>
      <c r="D185" s="1"/>
      <c r="E185" s="1"/>
      <c r="F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1"/>
      <c r="F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1"/>
      <c r="F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1"/>
      <c r="C189" s="1"/>
      <c r="D189" s="1"/>
      <c r="E189" s="1"/>
      <c r="F189" s="1"/>
      <c r="H189" s="1"/>
      <c r="I189" s="1"/>
      <c r="J189" s="1"/>
      <c r="K189" s="1"/>
      <c r="L189" s="1"/>
      <c r="M189" s="1"/>
    </row>
    <row r="190" spans="1:13" x14ac:dyDescent="0.25">
      <c r="A190" s="1"/>
      <c r="B190" s="1"/>
      <c r="C190" s="1"/>
      <c r="D190" s="1"/>
      <c r="E190" s="1"/>
      <c r="F190" s="1"/>
      <c r="H190" s="1"/>
      <c r="I190" s="1"/>
      <c r="J190" s="1"/>
      <c r="K190" s="1"/>
      <c r="L190" s="1"/>
      <c r="M190" s="1"/>
    </row>
    <row r="191" spans="1:13" x14ac:dyDescent="0.25">
      <c r="A191" s="1"/>
      <c r="B191" s="1"/>
      <c r="C191" s="1"/>
      <c r="D191" s="1"/>
      <c r="E191" s="1"/>
      <c r="F191" s="1"/>
      <c r="H191" s="1"/>
      <c r="I191" s="1"/>
      <c r="J191" s="1"/>
      <c r="K191" s="1"/>
      <c r="L191" s="1"/>
      <c r="M191" s="1"/>
    </row>
    <row r="192" spans="1:13" x14ac:dyDescent="0.25">
      <c r="A192" s="1"/>
      <c r="B192" s="1"/>
      <c r="C192" s="1"/>
      <c r="D192" s="1"/>
      <c r="E192" s="1"/>
      <c r="F192" s="1"/>
      <c r="H192" s="1"/>
      <c r="I192" s="1"/>
      <c r="J192" s="1"/>
      <c r="K192" s="1"/>
      <c r="L192" s="1"/>
      <c r="M192" s="1"/>
    </row>
    <row r="193" spans="1:13" x14ac:dyDescent="0.25">
      <c r="A193" s="1"/>
      <c r="B193" s="1"/>
      <c r="C193" s="1"/>
      <c r="D193" s="1"/>
      <c r="E193" s="1"/>
      <c r="F193" s="1"/>
      <c r="H193" s="1"/>
      <c r="I193" s="1"/>
      <c r="J193" s="1"/>
      <c r="K193" s="1"/>
      <c r="L193" s="1"/>
      <c r="M193" s="1"/>
    </row>
    <row r="194" spans="1:13" x14ac:dyDescent="0.25">
      <c r="A194" s="1"/>
      <c r="B194" s="1"/>
      <c r="C194" s="1"/>
      <c r="D194" s="1"/>
      <c r="E194" s="1"/>
      <c r="F194" s="1"/>
      <c r="H194" s="1"/>
      <c r="I194" s="1"/>
      <c r="J194" s="1"/>
      <c r="K194" s="1"/>
      <c r="L194" s="1"/>
      <c r="M194" s="1"/>
    </row>
    <row r="195" spans="1:13" x14ac:dyDescent="0.25">
      <c r="A195" s="1"/>
      <c r="B195" s="1"/>
      <c r="C195" s="1"/>
      <c r="D195" s="1"/>
      <c r="E195" s="1"/>
      <c r="F195" s="1"/>
      <c r="H195" s="1"/>
      <c r="I195" s="1"/>
      <c r="J195" s="1"/>
      <c r="K195" s="1"/>
      <c r="L195" s="1"/>
      <c r="M195" s="1"/>
    </row>
    <row r="196" spans="1:13" x14ac:dyDescent="0.25">
      <c r="A196" s="1"/>
      <c r="B196" s="1"/>
      <c r="C196" s="1"/>
      <c r="D196" s="1"/>
      <c r="E196" s="1"/>
      <c r="F196" s="1"/>
      <c r="H196" s="1"/>
      <c r="I196" s="1"/>
      <c r="J196" s="1"/>
      <c r="K196" s="1"/>
      <c r="L196" s="1"/>
      <c r="M196" s="1"/>
    </row>
    <row r="197" spans="1:13" x14ac:dyDescent="0.25">
      <c r="A197" s="1"/>
      <c r="B197" s="1"/>
      <c r="C197" s="1"/>
      <c r="D197" s="1"/>
      <c r="E197" s="1"/>
      <c r="F197" s="1"/>
      <c r="H197" s="1"/>
      <c r="I197" s="1"/>
      <c r="J197" s="1"/>
      <c r="K197" s="1"/>
      <c r="L197" s="1"/>
      <c r="M197" s="1"/>
    </row>
    <row r="198" spans="1:13" x14ac:dyDescent="0.25">
      <c r="A198" s="1"/>
      <c r="B198" s="1"/>
      <c r="C198" s="1"/>
      <c r="D198" s="1"/>
      <c r="E198" s="1"/>
      <c r="F198" s="1"/>
      <c r="H198" s="1"/>
      <c r="I198" s="1"/>
      <c r="J198" s="1"/>
      <c r="K198" s="1"/>
      <c r="L198" s="1"/>
      <c r="M198" s="1"/>
    </row>
    <row r="199" spans="1:13" x14ac:dyDescent="0.25">
      <c r="A199" s="1"/>
      <c r="B199" s="1"/>
      <c r="C199" s="1"/>
      <c r="D199" s="1"/>
      <c r="E199" s="1"/>
      <c r="F199" s="1"/>
      <c r="H199" s="1"/>
      <c r="I199" s="1"/>
      <c r="J199" s="1"/>
      <c r="K199" s="1"/>
      <c r="L199" s="1"/>
      <c r="M199" s="1"/>
    </row>
    <row r="200" spans="1:13" x14ac:dyDescent="0.25">
      <c r="A200" s="1"/>
      <c r="B200" s="1"/>
      <c r="C200" s="1"/>
      <c r="D200" s="1"/>
      <c r="E200" s="1"/>
      <c r="F200" s="1"/>
      <c r="H200" s="1"/>
      <c r="I200" s="1"/>
      <c r="J200" s="1"/>
      <c r="K200" s="1"/>
      <c r="L200" s="1"/>
      <c r="M200" s="1"/>
    </row>
    <row r="201" spans="1:13" x14ac:dyDescent="0.25">
      <c r="A201" s="1"/>
      <c r="B201" s="1"/>
      <c r="C201" s="1"/>
      <c r="D201" s="1"/>
      <c r="E201" s="1"/>
      <c r="F201" s="1"/>
      <c r="H201" s="1"/>
      <c r="I201" s="1"/>
      <c r="J201" s="1"/>
      <c r="K201" s="1"/>
      <c r="L201" s="1"/>
      <c r="M201" s="1"/>
    </row>
    <row r="202" spans="1:13" x14ac:dyDescent="0.25">
      <c r="A202" s="1"/>
      <c r="B202" s="1"/>
      <c r="C202" s="1"/>
      <c r="D202" s="1"/>
      <c r="E202" s="1"/>
      <c r="F202" s="1"/>
      <c r="H202" s="1"/>
      <c r="I202" s="1"/>
      <c r="J202" s="1"/>
      <c r="K202" s="1"/>
      <c r="L202" s="1"/>
      <c r="M202" s="1"/>
    </row>
    <row r="203" spans="1:13" x14ac:dyDescent="0.25">
      <c r="A203" s="1"/>
      <c r="B203" s="1"/>
      <c r="C203" s="1"/>
      <c r="D203" s="1"/>
      <c r="E203" s="1"/>
      <c r="F203" s="1"/>
      <c r="H203" s="1"/>
      <c r="I203" s="1"/>
      <c r="J203" s="1"/>
      <c r="K203" s="1"/>
      <c r="L203" s="1"/>
      <c r="M203" s="1"/>
    </row>
    <row r="204" spans="1:13" x14ac:dyDescent="0.25">
      <c r="A204" s="1"/>
      <c r="B204" s="1"/>
      <c r="C204" s="1"/>
      <c r="D204" s="1"/>
      <c r="E204" s="1"/>
      <c r="F204" s="1"/>
      <c r="H204" s="1"/>
      <c r="I204" s="1"/>
      <c r="J204" s="1"/>
      <c r="K204" s="1"/>
      <c r="L204" s="1"/>
      <c r="M204" s="1"/>
    </row>
    <row r="205" spans="1:13" x14ac:dyDescent="0.25">
      <c r="A205" s="1"/>
      <c r="B205" s="1"/>
      <c r="C205" s="1"/>
      <c r="D205" s="1"/>
      <c r="E205" s="1"/>
      <c r="F205" s="1"/>
      <c r="H205" s="1"/>
      <c r="I205" s="1"/>
      <c r="J205" s="1"/>
      <c r="K205" s="1"/>
      <c r="L205" s="1"/>
      <c r="M205" s="1"/>
    </row>
    <row r="206" spans="1:13" x14ac:dyDescent="0.25">
      <c r="A206" s="1"/>
      <c r="B206" s="1"/>
      <c r="C206" s="1"/>
      <c r="D206" s="1"/>
      <c r="E206" s="1"/>
      <c r="F206" s="1"/>
      <c r="H206" s="1"/>
      <c r="I206" s="1"/>
      <c r="J206" s="1"/>
      <c r="K206" s="1"/>
      <c r="L206" s="1"/>
      <c r="M206" s="1"/>
    </row>
    <row r="207" spans="1:13" x14ac:dyDescent="0.25">
      <c r="A207" s="1"/>
      <c r="B207" s="1"/>
      <c r="C207" s="1"/>
      <c r="D207" s="1"/>
      <c r="E207" s="1"/>
      <c r="F207" s="1"/>
      <c r="H207" s="1"/>
      <c r="I207" s="1"/>
      <c r="J207" s="1"/>
      <c r="K207" s="1"/>
      <c r="L207" s="1"/>
      <c r="M207" s="1"/>
    </row>
    <row r="208" spans="1:13" x14ac:dyDescent="0.25">
      <c r="A208" s="1"/>
      <c r="B208" s="1"/>
      <c r="C208" s="1"/>
      <c r="D208" s="1"/>
      <c r="E208" s="1"/>
      <c r="F208" s="1"/>
      <c r="H208" s="1"/>
      <c r="I208" s="1"/>
      <c r="J208" s="1"/>
      <c r="K208" s="1"/>
      <c r="L208" s="1"/>
      <c r="M208" s="1"/>
    </row>
    <row r="209" spans="1:13" x14ac:dyDescent="0.25">
      <c r="A209" s="1"/>
      <c r="B209" s="1"/>
      <c r="C209" s="1"/>
      <c r="D209" s="1"/>
      <c r="E209" s="1"/>
      <c r="F209" s="1"/>
      <c r="H209" s="1"/>
      <c r="I209" s="1"/>
      <c r="J209" s="1"/>
      <c r="K209" s="1"/>
      <c r="L209" s="1"/>
      <c r="M209" s="1"/>
    </row>
    <row r="210" spans="1:13" x14ac:dyDescent="0.25">
      <c r="A210" s="1"/>
      <c r="B210" s="1"/>
      <c r="C210" s="1"/>
      <c r="D210" s="1"/>
      <c r="E210" s="1"/>
      <c r="F210" s="1"/>
      <c r="H210" s="1"/>
      <c r="I210" s="1"/>
      <c r="J210" s="1"/>
      <c r="K210" s="1"/>
      <c r="L210" s="1"/>
      <c r="M210" s="1"/>
    </row>
    <row r="211" spans="1:13" x14ac:dyDescent="0.25">
      <c r="A211" s="1"/>
      <c r="B211" s="1"/>
      <c r="C211" s="1"/>
      <c r="D211" s="1"/>
      <c r="E211" s="1"/>
      <c r="F211" s="1"/>
      <c r="H211" s="1"/>
      <c r="I211" s="1"/>
      <c r="J211" s="1"/>
      <c r="K211" s="1"/>
      <c r="L211" s="1"/>
      <c r="M211" s="1"/>
    </row>
    <row r="212" spans="1:13" x14ac:dyDescent="0.25">
      <c r="A212" s="1"/>
      <c r="B212" s="1"/>
      <c r="C212" s="1"/>
      <c r="D212" s="1"/>
      <c r="E212" s="1"/>
      <c r="F212" s="1"/>
      <c r="H212" s="1"/>
      <c r="I212" s="1"/>
      <c r="J212" s="1"/>
      <c r="K212" s="1"/>
      <c r="L212" s="1"/>
      <c r="M212" s="1"/>
    </row>
    <row r="213" spans="1:13" x14ac:dyDescent="0.25">
      <c r="A213" s="1"/>
      <c r="B213" s="1"/>
      <c r="C213" s="1"/>
      <c r="D213" s="1"/>
      <c r="E213" s="1"/>
      <c r="F213" s="1"/>
      <c r="H213" s="1"/>
      <c r="I213" s="1"/>
      <c r="J213" s="1"/>
      <c r="K213" s="1"/>
      <c r="L213" s="1"/>
      <c r="M213" s="1"/>
    </row>
    <row r="214" spans="1:13" x14ac:dyDescent="0.25">
      <c r="A214" s="1"/>
      <c r="B214" s="1"/>
      <c r="C214" s="1"/>
      <c r="D214" s="1"/>
      <c r="E214" s="1"/>
      <c r="F214" s="1"/>
      <c r="H214" s="1"/>
      <c r="I214" s="1"/>
      <c r="J214" s="1"/>
      <c r="K214" s="1"/>
      <c r="L214" s="1"/>
      <c r="M214" s="1"/>
    </row>
    <row r="215" spans="1:13" x14ac:dyDescent="0.25">
      <c r="A215" s="1"/>
      <c r="B215" s="1"/>
      <c r="C215" s="1"/>
      <c r="D215" s="1"/>
      <c r="E215" s="1"/>
      <c r="F215" s="1"/>
      <c r="H215" s="1"/>
      <c r="I215" s="1"/>
      <c r="J215" s="1"/>
      <c r="K215" s="1"/>
      <c r="L215" s="1"/>
      <c r="M215" s="1"/>
    </row>
    <row r="216" spans="1:13" x14ac:dyDescent="0.25">
      <c r="A216" s="1"/>
      <c r="B216" s="1"/>
      <c r="C216" s="1"/>
      <c r="D216" s="1"/>
      <c r="E216" s="1"/>
      <c r="F216" s="1"/>
      <c r="H216" s="1"/>
      <c r="I216" s="1"/>
      <c r="J216" s="1"/>
      <c r="K216" s="1"/>
      <c r="L216" s="1"/>
      <c r="M216" s="1"/>
    </row>
    <row r="217" spans="1:13" x14ac:dyDescent="0.25">
      <c r="A217" s="1"/>
      <c r="B217" s="1"/>
      <c r="C217" s="1"/>
      <c r="D217" s="1"/>
      <c r="E217" s="1"/>
      <c r="F217" s="1"/>
      <c r="H217" s="1"/>
      <c r="I217" s="1"/>
      <c r="J217" s="1"/>
      <c r="K217" s="1"/>
      <c r="L217" s="1"/>
      <c r="M217" s="1"/>
    </row>
    <row r="218" spans="1:13" x14ac:dyDescent="0.25">
      <c r="A218" s="1"/>
      <c r="B218" s="1"/>
      <c r="C218" s="1"/>
      <c r="D218" s="1"/>
      <c r="E218" s="1"/>
      <c r="F218" s="1"/>
      <c r="H218" s="1"/>
      <c r="I218" s="1"/>
      <c r="J218" s="1"/>
      <c r="K218" s="1"/>
      <c r="L218" s="1"/>
      <c r="M218" s="1"/>
    </row>
    <row r="219" spans="1:13" x14ac:dyDescent="0.25">
      <c r="A219" s="1"/>
      <c r="B219" s="1"/>
      <c r="C219" s="1"/>
      <c r="D219" s="1"/>
      <c r="E219" s="1"/>
      <c r="F219" s="1"/>
      <c r="H219" s="1"/>
      <c r="I219" s="1"/>
      <c r="J219" s="1"/>
      <c r="K219" s="1"/>
      <c r="L219" s="1"/>
      <c r="M219" s="1"/>
    </row>
    <row r="220" spans="1:13" x14ac:dyDescent="0.25">
      <c r="A220" s="1"/>
      <c r="B220" s="1"/>
      <c r="C220" s="1"/>
      <c r="D220" s="1"/>
      <c r="E220" s="1"/>
      <c r="F220" s="1"/>
      <c r="H220" s="1"/>
      <c r="I220" s="1"/>
      <c r="J220" s="1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H233" s="1"/>
      <c r="I233" s="1"/>
      <c r="J233" s="1"/>
      <c r="K233" s="1"/>
      <c r="L233" s="1"/>
      <c r="M233" s="1"/>
    </row>
    <row r="234" spans="1:13" x14ac:dyDescent="0.25">
      <c r="A234" s="1"/>
      <c r="B234" s="1"/>
      <c r="C234" s="1"/>
      <c r="D234" s="1"/>
      <c r="E234" s="1"/>
      <c r="F234" s="1"/>
      <c r="H234" s="1"/>
      <c r="I234" s="1"/>
      <c r="J234" s="1"/>
      <c r="K234" s="1"/>
      <c r="L234" s="1"/>
      <c r="M234" s="1"/>
    </row>
    <row r="235" spans="1:13" x14ac:dyDescent="0.25">
      <c r="A235" s="1"/>
      <c r="B235" s="1"/>
      <c r="C235" s="1"/>
      <c r="D235" s="1"/>
      <c r="E235" s="1"/>
      <c r="F235" s="1"/>
      <c r="H235" s="1"/>
      <c r="I235" s="1"/>
      <c r="J235" s="1"/>
      <c r="K235" s="1"/>
      <c r="L235" s="1"/>
      <c r="M235" s="1"/>
    </row>
    <row r="236" spans="1:13" x14ac:dyDescent="0.25">
      <c r="A236" s="1"/>
      <c r="B236" s="1"/>
      <c r="C236" s="1"/>
      <c r="D236" s="1"/>
      <c r="E236" s="1"/>
      <c r="F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1"/>
      <c r="F239" s="1"/>
      <c r="H239" s="1"/>
      <c r="I239" s="1"/>
      <c r="J239" s="1"/>
      <c r="K239" s="1"/>
      <c r="L239" s="1"/>
      <c r="M239" s="1"/>
    </row>
    <row r="240" spans="1:13" x14ac:dyDescent="0.25">
      <c r="A240" s="1"/>
      <c r="B240" s="1"/>
      <c r="C240" s="1"/>
      <c r="D240" s="1"/>
      <c r="E240" s="1"/>
      <c r="F240" s="1"/>
      <c r="H240" s="1"/>
      <c r="I240" s="1"/>
      <c r="J240" s="1"/>
      <c r="K240" s="1"/>
      <c r="L240" s="1"/>
      <c r="M240" s="1"/>
    </row>
    <row r="241" spans="1:13" x14ac:dyDescent="0.25">
      <c r="A241" s="1"/>
      <c r="B241" s="1"/>
      <c r="C241" s="1"/>
      <c r="D241" s="1"/>
      <c r="E241" s="1"/>
      <c r="F241" s="1"/>
      <c r="H241" s="1"/>
      <c r="I241" s="1"/>
      <c r="J241" s="1"/>
      <c r="K241" s="1"/>
      <c r="L241" s="1"/>
      <c r="M241" s="1"/>
    </row>
    <row r="242" spans="1:13" x14ac:dyDescent="0.25">
      <c r="A242" s="1"/>
      <c r="B242" s="1"/>
      <c r="C242" s="1"/>
      <c r="D242" s="1"/>
      <c r="E242" s="1"/>
      <c r="F242" s="1"/>
      <c r="H242" s="1"/>
      <c r="I242" s="1"/>
      <c r="J242" s="1"/>
      <c r="K242" s="1"/>
      <c r="L242" s="1"/>
      <c r="M242" s="1"/>
    </row>
    <row r="243" spans="1:13" x14ac:dyDescent="0.25">
      <c r="A243" s="1"/>
      <c r="B243" s="1"/>
      <c r="C243" s="1"/>
      <c r="D243" s="1"/>
      <c r="E243" s="1"/>
      <c r="F243" s="1"/>
      <c r="H243" s="1"/>
      <c r="I243" s="1"/>
      <c r="J243" s="1"/>
      <c r="K243" s="1"/>
      <c r="L243" s="1"/>
      <c r="M243" s="1"/>
    </row>
    <row r="244" spans="1:13" x14ac:dyDescent="0.25">
      <c r="A244" s="1"/>
      <c r="B244" s="1"/>
      <c r="C244" s="1"/>
      <c r="D244" s="1"/>
      <c r="E244" s="1"/>
      <c r="F244" s="1"/>
      <c r="H244" s="1"/>
      <c r="I244" s="1"/>
      <c r="J244" s="1"/>
      <c r="K244" s="1"/>
      <c r="L244" s="1"/>
      <c r="M244" s="1"/>
    </row>
    <row r="245" spans="1:13" x14ac:dyDescent="0.25">
      <c r="A245" s="1"/>
      <c r="B245" s="1"/>
      <c r="C245" s="1"/>
      <c r="D245" s="1"/>
      <c r="E245" s="1"/>
      <c r="F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1"/>
      <c r="C248" s="1"/>
      <c r="D248" s="1"/>
      <c r="E248" s="1"/>
      <c r="F248" s="1"/>
      <c r="H248" s="1"/>
      <c r="I248" s="1"/>
      <c r="J248" s="1"/>
      <c r="K248" s="1"/>
      <c r="L248" s="1"/>
      <c r="M248" s="1"/>
    </row>
    <row r="249" spans="1:13" x14ac:dyDescent="0.25">
      <c r="A249" s="1"/>
      <c r="B249" s="1"/>
      <c r="C249" s="1"/>
      <c r="D249" s="1"/>
      <c r="E249" s="1"/>
      <c r="F249" s="1"/>
      <c r="H249" s="1"/>
      <c r="I249" s="1"/>
      <c r="J249" s="1"/>
      <c r="K249" s="1"/>
      <c r="L249" s="1"/>
      <c r="M249" s="1"/>
    </row>
    <row r="250" spans="1:13" x14ac:dyDescent="0.25">
      <c r="A250" s="1"/>
      <c r="B250" s="1"/>
      <c r="C250" s="1"/>
      <c r="D250" s="1"/>
      <c r="E250" s="1"/>
      <c r="F250" s="1"/>
      <c r="H250" s="1"/>
      <c r="I250" s="1"/>
      <c r="J250" s="1"/>
      <c r="K250" s="1"/>
      <c r="L250" s="1"/>
      <c r="M250" s="1"/>
    </row>
    <row r="251" spans="1:13" x14ac:dyDescent="0.25">
      <c r="A251" s="1"/>
      <c r="B251" s="1"/>
      <c r="C251" s="1"/>
      <c r="D251" s="1"/>
      <c r="E251" s="1"/>
      <c r="F251" s="1"/>
      <c r="H251" s="1"/>
      <c r="I251" s="1"/>
      <c r="J251" s="1"/>
      <c r="K251" s="1"/>
      <c r="L251" s="1"/>
      <c r="M251" s="1"/>
    </row>
    <row r="252" spans="1:13" x14ac:dyDescent="0.25">
      <c r="A252" s="1"/>
      <c r="B252" s="1"/>
      <c r="C252" s="1"/>
      <c r="D252" s="1"/>
      <c r="E252" s="1"/>
      <c r="F252" s="1"/>
      <c r="H252" s="1"/>
      <c r="I252" s="1"/>
      <c r="J252" s="1"/>
      <c r="K252" s="1"/>
      <c r="L252" s="1"/>
      <c r="M252" s="1"/>
    </row>
    <row r="253" spans="1:13" x14ac:dyDescent="0.25">
      <c r="A253" s="1"/>
      <c r="B253" s="1"/>
      <c r="C253" s="1"/>
      <c r="D253" s="1"/>
      <c r="E253" s="1"/>
      <c r="F253" s="1"/>
      <c r="H253" s="1"/>
      <c r="I253" s="1"/>
      <c r="J253" s="1"/>
      <c r="K253" s="1"/>
      <c r="L253" s="1"/>
      <c r="M253" s="1"/>
    </row>
    <row r="254" spans="1:13" x14ac:dyDescent="0.25">
      <c r="A254" s="1"/>
      <c r="B254" s="1"/>
      <c r="C254" s="1"/>
      <c r="D254" s="1"/>
      <c r="E254" s="1"/>
      <c r="F254" s="1"/>
      <c r="H254" s="1"/>
      <c r="I254" s="1"/>
      <c r="J254" s="1"/>
      <c r="K254" s="1"/>
      <c r="L254" s="1"/>
      <c r="M254" s="1"/>
    </row>
    <row r="255" spans="1:13" x14ac:dyDescent="0.25">
      <c r="A255" s="1"/>
      <c r="B255" s="1"/>
      <c r="C255" s="1"/>
      <c r="D255" s="1"/>
      <c r="E255" s="1"/>
      <c r="F255" s="1"/>
      <c r="H255" s="1"/>
      <c r="I255" s="1"/>
      <c r="J255" s="1"/>
      <c r="K255" s="1"/>
      <c r="L255" s="1"/>
      <c r="M255" s="1"/>
    </row>
    <row r="256" spans="1:13" x14ac:dyDescent="0.25">
      <c r="A256" s="1"/>
      <c r="B256" s="1"/>
      <c r="C256" s="1"/>
      <c r="D256" s="1"/>
      <c r="E256" s="1"/>
      <c r="F256" s="1"/>
      <c r="H256" s="1"/>
      <c r="I256" s="1"/>
      <c r="J256" s="1"/>
      <c r="K256" s="1"/>
      <c r="L256" s="1"/>
      <c r="M256" s="1"/>
    </row>
    <row r="257" spans="1:13" x14ac:dyDescent="0.25">
      <c r="A257" s="1"/>
      <c r="B257" s="1"/>
      <c r="C257" s="1"/>
      <c r="D257" s="1"/>
      <c r="E257" s="1"/>
      <c r="F257" s="1"/>
      <c r="H257" s="1"/>
      <c r="I257" s="1"/>
      <c r="J257" s="1"/>
      <c r="K257" s="1"/>
      <c r="L257" s="1"/>
      <c r="M257" s="1"/>
    </row>
    <row r="258" spans="1:13" x14ac:dyDescent="0.25">
      <c r="A258" s="1"/>
      <c r="B258" s="1"/>
      <c r="C258" s="1"/>
      <c r="D258" s="1"/>
      <c r="E258" s="1"/>
      <c r="F258" s="1"/>
      <c r="H258" s="1"/>
      <c r="I258" s="1"/>
      <c r="J258" s="1"/>
      <c r="K258" s="1"/>
      <c r="L258" s="1"/>
      <c r="M258" s="1"/>
    </row>
    <row r="259" spans="1:13" x14ac:dyDescent="0.25">
      <c r="A259" s="1"/>
      <c r="B259" s="1"/>
      <c r="C259" s="1"/>
      <c r="D259" s="1"/>
      <c r="E259" s="1"/>
      <c r="F259" s="1"/>
      <c r="H259" s="1"/>
      <c r="I259" s="1"/>
      <c r="J259" s="1"/>
      <c r="K259" s="1"/>
      <c r="L259" s="1"/>
      <c r="M259" s="1"/>
    </row>
    <row r="260" spans="1:13" x14ac:dyDescent="0.25">
      <c r="A260" s="1"/>
      <c r="B260" s="1"/>
      <c r="C260" s="1"/>
      <c r="D260" s="1"/>
      <c r="E260" s="1"/>
      <c r="F260" s="1"/>
      <c r="H260" s="1"/>
      <c r="I260" s="1"/>
      <c r="J260" s="1"/>
      <c r="K260" s="1"/>
      <c r="L260" s="1"/>
      <c r="M260" s="1"/>
    </row>
    <row r="261" spans="1:13" x14ac:dyDescent="0.25">
      <c r="A261" s="1"/>
      <c r="B261" s="1"/>
      <c r="C261" s="1"/>
      <c r="D261" s="1"/>
      <c r="E261" s="1"/>
      <c r="F261" s="1"/>
      <c r="H261" s="1"/>
      <c r="I261" s="1"/>
      <c r="J261" s="1"/>
      <c r="K261" s="1"/>
      <c r="L261" s="1"/>
      <c r="M261" s="1"/>
    </row>
    <row r="262" spans="1:13" x14ac:dyDescent="0.25">
      <c r="A262" s="1"/>
      <c r="B262" s="1"/>
      <c r="C262" s="1"/>
      <c r="D262" s="1"/>
      <c r="E262" s="1"/>
      <c r="F262" s="1"/>
      <c r="H262" s="1"/>
      <c r="I262" s="1"/>
      <c r="J262" s="1"/>
      <c r="K262" s="1"/>
      <c r="L262" s="1"/>
      <c r="M262" s="1"/>
    </row>
    <row r="263" spans="1:13" x14ac:dyDescent="0.25">
      <c r="A263" s="1"/>
      <c r="B263" s="1"/>
      <c r="C263" s="1"/>
      <c r="D263" s="1"/>
      <c r="E263" s="1"/>
      <c r="F263" s="1"/>
      <c r="H263" s="1"/>
      <c r="I263" s="1"/>
      <c r="J263" s="1"/>
      <c r="K263" s="1"/>
      <c r="L263" s="1"/>
      <c r="M263" s="1"/>
    </row>
    <row r="264" spans="1:13" x14ac:dyDescent="0.25">
      <c r="A264" s="1"/>
      <c r="B264" s="1"/>
      <c r="C264" s="1"/>
      <c r="D264" s="1"/>
      <c r="E264" s="1"/>
      <c r="F264" s="1"/>
      <c r="H264" s="1"/>
      <c r="I264" s="1"/>
      <c r="J264" s="1"/>
      <c r="K264" s="1"/>
      <c r="L264" s="1"/>
      <c r="M264" s="1"/>
    </row>
    <row r="265" spans="1:13" x14ac:dyDescent="0.25">
      <c r="A265" s="1"/>
      <c r="B265" s="1"/>
      <c r="C265" s="1"/>
      <c r="D265" s="1"/>
      <c r="E265" s="1"/>
      <c r="F265" s="1"/>
      <c r="H265" s="1"/>
      <c r="I265" s="1"/>
      <c r="J265" s="1"/>
      <c r="K265" s="1"/>
      <c r="L265" s="1"/>
      <c r="M265" s="1"/>
    </row>
    <row r="266" spans="1:13" x14ac:dyDescent="0.25">
      <c r="A266" s="1"/>
      <c r="B266" s="1"/>
      <c r="C266" s="1"/>
      <c r="D266" s="1"/>
      <c r="E266" s="1"/>
      <c r="F266" s="1"/>
      <c r="H266" s="1"/>
      <c r="I266" s="1"/>
      <c r="J266" s="1"/>
      <c r="K266" s="1"/>
      <c r="L266" s="1"/>
      <c r="M266" s="1"/>
    </row>
    <row r="267" spans="1:13" x14ac:dyDescent="0.25">
      <c r="A267" s="1"/>
      <c r="B267" s="1"/>
      <c r="C267" s="1"/>
      <c r="D267" s="1"/>
      <c r="E267" s="1"/>
      <c r="F267" s="1"/>
      <c r="H267" s="1"/>
      <c r="I267" s="1"/>
      <c r="J267" s="1"/>
      <c r="K267" s="1"/>
      <c r="L267" s="1"/>
      <c r="M267" s="1"/>
    </row>
    <row r="268" spans="1:13" x14ac:dyDescent="0.25">
      <c r="A268" s="1"/>
      <c r="B268" s="1"/>
      <c r="C268" s="1"/>
      <c r="D268" s="1"/>
      <c r="E268" s="1"/>
      <c r="F268" s="1"/>
      <c r="H268" s="1"/>
      <c r="I268" s="1"/>
      <c r="J268" s="1"/>
      <c r="K268" s="1"/>
      <c r="L268" s="1"/>
      <c r="M268" s="1"/>
    </row>
    <row r="269" spans="1:13" x14ac:dyDescent="0.25">
      <c r="A269" s="1"/>
      <c r="B269" s="1"/>
      <c r="C269" s="1"/>
      <c r="D269" s="1"/>
      <c r="E269" s="1"/>
      <c r="F269" s="1"/>
      <c r="H269" s="1"/>
      <c r="I269" s="1"/>
      <c r="J269" s="1"/>
      <c r="K269" s="1"/>
      <c r="L269" s="1"/>
      <c r="M269" s="1"/>
    </row>
    <row r="270" spans="1:13" x14ac:dyDescent="0.25">
      <c r="A270" s="1"/>
      <c r="B270" s="1"/>
      <c r="C270" s="1"/>
      <c r="D270" s="1"/>
      <c r="E270" s="1"/>
      <c r="F270" s="1"/>
      <c r="H270" s="1"/>
      <c r="I270" s="1"/>
      <c r="J270" s="1"/>
      <c r="K270" s="1"/>
      <c r="L270" s="1"/>
      <c r="M270" s="1"/>
    </row>
    <row r="271" spans="1:13" x14ac:dyDescent="0.25">
      <c r="A271" s="1"/>
      <c r="B271" s="1"/>
      <c r="C271" s="1"/>
      <c r="D271" s="1"/>
      <c r="E271" s="1"/>
      <c r="F271" s="1"/>
      <c r="H271" s="1"/>
      <c r="I271" s="1"/>
      <c r="J271" s="1"/>
      <c r="K271" s="1"/>
      <c r="L271" s="1"/>
      <c r="M271" s="1"/>
    </row>
    <row r="272" spans="1:13" x14ac:dyDescent="0.25">
      <c r="A272" s="1"/>
      <c r="B272" s="1"/>
      <c r="C272" s="1"/>
      <c r="D272" s="1"/>
      <c r="E272" s="1"/>
      <c r="F272" s="1"/>
      <c r="H272" s="1"/>
      <c r="I272" s="1"/>
      <c r="J272" s="1"/>
      <c r="K272" s="1"/>
      <c r="L272" s="1"/>
      <c r="M272" s="1"/>
    </row>
    <row r="273" spans="1:13" x14ac:dyDescent="0.25">
      <c r="A273" s="1"/>
      <c r="B273" s="1"/>
      <c r="C273" s="1"/>
      <c r="D273" s="1"/>
      <c r="E273" s="1"/>
      <c r="F273" s="1"/>
      <c r="H273" s="1"/>
      <c r="I273" s="1"/>
      <c r="J273" s="1"/>
      <c r="K273" s="1"/>
      <c r="L273" s="1"/>
      <c r="M273" s="1"/>
    </row>
    <row r="274" spans="1:13" x14ac:dyDescent="0.25">
      <c r="A274" s="1"/>
      <c r="B274" s="1"/>
      <c r="C274" s="1"/>
      <c r="D274" s="1"/>
      <c r="E274" s="1"/>
      <c r="F274" s="1"/>
      <c r="H274" s="1"/>
      <c r="I274" s="1"/>
      <c r="J274" s="1"/>
      <c r="K274" s="1"/>
      <c r="L274" s="1"/>
      <c r="M274" s="1"/>
    </row>
    <row r="275" spans="1:13" x14ac:dyDescent="0.25">
      <c r="A275" s="1"/>
      <c r="B275" s="1"/>
      <c r="C275" s="1"/>
      <c r="D275" s="1"/>
      <c r="E275" s="1"/>
      <c r="F275" s="1"/>
      <c r="H275" s="1"/>
      <c r="I275" s="1"/>
      <c r="J275" s="1"/>
      <c r="K275" s="1"/>
      <c r="L275" s="1"/>
      <c r="M275" s="1"/>
    </row>
    <row r="276" spans="1:13" x14ac:dyDescent="0.25">
      <c r="A276" s="1"/>
      <c r="B276" s="1"/>
      <c r="C276" s="1"/>
      <c r="D276" s="1"/>
      <c r="E276" s="1"/>
      <c r="F276" s="1"/>
      <c r="H276" s="1"/>
      <c r="I276" s="1"/>
      <c r="J276" s="1"/>
      <c r="K276" s="1"/>
      <c r="L276" s="1"/>
      <c r="M276" s="1"/>
    </row>
    <row r="277" spans="1:13" x14ac:dyDescent="0.25">
      <c r="A277" s="1"/>
      <c r="B277" s="1"/>
      <c r="C277" s="1"/>
      <c r="D277" s="1"/>
      <c r="E277" s="1"/>
      <c r="F277" s="1"/>
      <c r="H277" s="1"/>
      <c r="I277" s="1"/>
      <c r="J277" s="1"/>
      <c r="K277" s="1"/>
      <c r="L277" s="1"/>
      <c r="M277" s="1"/>
    </row>
    <row r="278" spans="1:13" x14ac:dyDescent="0.25">
      <c r="A278" s="1"/>
      <c r="B278" s="1"/>
      <c r="C278" s="1"/>
      <c r="D278" s="1"/>
      <c r="E278" s="1"/>
      <c r="F278" s="1"/>
      <c r="H278" s="1"/>
      <c r="I278" s="1"/>
      <c r="J278" s="1"/>
      <c r="K278" s="1"/>
      <c r="L278" s="1"/>
      <c r="M278" s="1"/>
    </row>
    <row r="279" spans="1:13" x14ac:dyDescent="0.25">
      <c r="A279" s="1"/>
      <c r="B279" s="1"/>
      <c r="C279" s="1"/>
      <c r="D279" s="1"/>
      <c r="E279" s="1"/>
      <c r="F279" s="1"/>
      <c r="H279" s="1"/>
      <c r="I279" s="1"/>
      <c r="J279" s="1"/>
      <c r="K279" s="1"/>
      <c r="L279" s="1"/>
      <c r="M279" s="1"/>
    </row>
    <row r="280" spans="1:13" x14ac:dyDescent="0.25">
      <c r="A280" s="1"/>
      <c r="B280" s="1"/>
      <c r="C280" s="1"/>
      <c r="D280" s="1"/>
      <c r="E280" s="1"/>
      <c r="F280" s="1"/>
      <c r="H280" s="1"/>
      <c r="I280" s="1"/>
      <c r="J280" s="1"/>
      <c r="K280" s="1"/>
      <c r="L280" s="1"/>
      <c r="M280" s="1"/>
    </row>
    <row r="281" spans="1:13" x14ac:dyDescent="0.25">
      <c r="A281" s="1"/>
      <c r="B281" s="1"/>
      <c r="C281" s="1"/>
      <c r="D281" s="1"/>
      <c r="E281" s="1"/>
      <c r="F281" s="1"/>
      <c r="H281" s="1"/>
      <c r="I281" s="1"/>
      <c r="J281" s="1"/>
      <c r="K281" s="1"/>
      <c r="L281" s="1"/>
      <c r="M281" s="1"/>
    </row>
    <row r="282" spans="1:13" x14ac:dyDescent="0.25">
      <c r="A282" s="1"/>
      <c r="B282" s="1"/>
      <c r="C282" s="1"/>
      <c r="D282" s="1"/>
      <c r="E282" s="1"/>
      <c r="F282" s="1"/>
      <c r="H282" s="1"/>
      <c r="I282" s="1"/>
      <c r="J282" s="1"/>
      <c r="K282" s="1"/>
      <c r="L282" s="1"/>
      <c r="M282" s="1"/>
    </row>
    <row r="283" spans="1:13" x14ac:dyDescent="0.25">
      <c r="A283" s="1"/>
      <c r="B283" s="1"/>
      <c r="C283" s="1"/>
      <c r="D283" s="1"/>
      <c r="E283" s="1"/>
      <c r="F283" s="1"/>
      <c r="H283" s="1"/>
      <c r="I283" s="1"/>
      <c r="J283" s="1"/>
      <c r="K283" s="1"/>
      <c r="L283" s="1"/>
      <c r="M283" s="1"/>
    </row>
    <row r="284" spans="1:13" x14ac:dyDescent="0.25">
      <c r="A284" s="1"/>
      <c r="B284" s="1"/>
      <c r="C284" s="1"/>
      <c r="D284" s="1"/>
      <c r="E284" s="1"/>
      <c r="F284" s="1"/>
      <c r="H284" s="1"/>
      <c r="I284" s="1"/>
      <c r="J284" s="1"/>
      <c r="K284" s="1"/>
      <c r="L284" s="1"/>
      <c r="M284" s="1"/>
    </row>
    <row r="285" spans="1:13" x14ac:dyDescent="0.25">
      <c r="A285" s="1"/>
      <c r="B285" s="1"/>
      <c r="C285" s="1"/>
      <c r="D285" s="1"/>
      <c r="E285" s="1"/>
      <c r="F285" s="1"/>
      <c r="H285" s="1"/>
      <c r="I285" s="1"/>
      <c r="J285" s="1"/>
      <c r="K285" s="1"/>
      <c r="L285" s="1"/>
      <c r="M285" s="1"/>
    </row>
    <row r="286" spans="1:13" x14ac:dyDescent="0.25">
      <c r="A286" s="1"/>
      <c r="B286" s="1"/>
      <c r="C286" s="1"/>
      <c r="D286" s="1"/>
      <c r="E286" s="1"/>
      <c r="F286" s="1"/>
      <c r="H286" s="1"/>
      <c r="I286" s="1"/>
      <c r="J286" s="1"/>
      <c r="K286" s="1"/>
      <c r="L286" s="1"/>
      <c r="M286" s="1"/>
    </row>
    <row r="287" spans="1:13" x14ac:dyDescent="0.25">
      <c r="A287" s="1"/>
      <c r="B287" s="1"/>
      <c r="C287" s="1"/>
      <c r="D287" s="1"/>
      <c r="E287" s="1"/>
      <c r="F287" s="1"/>
      <c r="H287" s="1"/>
      <c r="I287" s="1"/>
      <c r="J287" s="1"/>
      <c r="K287" s="1"/>
      <c r="L287" s="1"/>
      <c r="M287" s="1"/>
    </row>
    <row r="288" spans="1:13" x14ac:dyDescent="0.25">
      <c r="A288" s="1"/>
      <c r="B288" s="1"/>
      <c r="C288" s="1"/>
      <c r="D288" s="1"/>
      <c r="E288" s="1"/>
      <c r="F288" s="1"/>
      <c r="H288" s="1"/>
      <c r="I288" s="1"/>
      <c r="J288" s="1"/>
      <c r="K288" s="1"/>
      <c r="L288" s="1"/>
      <c r="M288" s="1"/>
    </row>
    <row r="289" spans="1:13" x14ac:dyDescent="0.25">
      <c r="A289" s="1"/>
      <c r="B289" s="1"/>
      <c r="C289" s="1"/>
      <c r="D289" s="1"/>
      <c r="E289" s="1"/>
      <c r="F289" s="1"/>
      <c r="H289" s="1"/>
      <c r="I289" s="1"/>
      <c r="J289" s="1"/>
      <c r="K289" s="1"/>
      <c r="L289" s="1"/>
      <c r="M289" s="1"/>
    </row>
    <row r="290" spans="1:13" x14ac:dyDescent="0.25">
      <c r="A290" s="1"/>
      <c r="B290" s="1"/>
      <c r="C290" s="1"/>
      <c r="D290" s="1"/>
      <c r="E290" s="1"/>
      <c r="F290" s="1"/>
      <c r="H290" s="1"/>
      <c r="I290" s="1"/>
      <c r="J290" s="1"/>
      <c r="K290" s="1"/>
      <c r="L290" s="1"/>
      <c r="M290" s="1"/>
    </row>
    <row r="291" spans="1:13" x14ac:dyDescent="0.25">
      <c r="A291" s="1"/>
      <c r="B291" s="1"/>
      <c r="C291" s="1"/>
      <c r="D291" s="1"/>
      <c r="E291" s="1"/>
      <c r="F291" s="1"/>
      <c r="H291" s="1"/>
      <c r="I291" s="1"/>
      <c r="J291" s="1"/>
      <c r="K291" s="1"/>
      <c r="L291" s="1"/>
      <c r="M291" s="1"/>
    </row>
    <row r="292" spans="1:13" x14ac:dyDescent="0.25">
      <c r="A292" s="1"/>
      <c r="B292" s="1"/>
      <c r="C292" s="1"/>
      <c r="D292" s="1"/>
      <c r="E292" s="1"/>
      <c r="F292" s="1"/>
      <c r="H292" s="1"/>
      <c r="I292" s="1"/>
      <c r="J292" s="1"/>
      <c r="K292" s="1"/>
      <c r="L292" s="1"/>
      <c r="M292" s="1"/>
    </row>
    <row r="293" spans="1:13" x14ac:dyDescent="0.25">
      <c r="A293" s="1"/>
      <c r="B293" s="1"/>
      <c r="C293" s="1"/>
      <c r="D293" s="1"/>
      <c r="E293" s="1"/>
      <c r="F293" s="1"/>
      <c r="H293" s="1"/>
      <c r="I293" s="1"/>
      <c r="J293" s="1"/>
      <c r="K293" s="1"/>
      <c r="L293" s="1"/>
      <c r="M293" s="1"/>
    </row>
    <row r="294" spans="1:13" x14ac:dyDescent="0.25">
      <c r="A294" s="1"/>
      <c r="B294" s="1"/>
      <c r="C294" s="1"/>
      <c r="D294" s="1"/>
      <c r="E294" s="1"/>
      <c r="F294" s="1"/>
      <c r="H294" s="1"/>
      <c r="I294" s="1"/>
      <c r="J294" s="1"/>
      <c r="K294" s="1"/>
      <c r="L294" s="1"/>
      <c r="M294" s="1"/>
    </row>
    <row r="295" spans="1:13" x14ac:dyDescent="0.25">
      <c r="A295" s="1"/>
      <c r="B295" s="1"/>
      <c r="C295" s="1"/>
      <c r="D295" s="1"/>
      <c r="E295" s="1"/>
      <c r="F295" s="1"/>
      <c r="H295" s="1"/>
      <c r="I295" s="1"/>
      <c r="J295" s="1"/>
      <c r="K295" s="1"/>
      <c r="L295" s="1"/>
      <c r="M295" s="1"/>
    </row>
    <row r="296" spans="1:13" x14ac:dyDescent="0.25">
      <c r="A296" s="1"/>
      <c r="B296" s="1"/>
      <c r="C296" s="1"/>
      <c r="D296" s="1"/>
      <c r="E296" s="1"/>
      <c r="F296" s="1"/>
      <c r="H296" s="1"/>
      <c r="I296" s="1"/>
      <c r="J296" s="1"/>
      <c r="K296" s="1"/>
      <c r="L296" s="1"/>
      <c r="M296" s="1"/>
    </row>
    <row r="297" spans="1:13" x14ac:dyDescent="0.25">
      <c r="A297" s="1"/>
      <c r="B297" s="1"/>
      <c r="C297" s="1"/>
      <c r="D297" s="1"/>
      <c r="E297" s="1"/>
      <c r="F297" s="1"/>
      <c r="H297" s="1"/>
      <c r="I297" s="1"/>
      <c r="J297" s="1"/>
      <c r="K297" s="1"/>
      <c r="L297" s="1"/>
      <c r="M297" s="1"/>
    </row>
    <row r="298" spans="1:13" x14ac:dyDescent="0.25">
      <c r="A298" s="1"/>
      <c r="B298" s="1"/>
      <c r="C298" s="1"/>
      <c r="D298" s="1"/>
      <c r="E298" s="1"/>
      <c r="F298" s="1"/>
      <c r="H298" s="1"/>
      <c r="I298" s="1"/>
      <c r="J298" s="1"/>
      <c r="K298" s="1"/>
      <c r="L298" s="1"/>
      <c r="M298" s="1"/>
    </row>
    <row r="299" spans="1:13" x14ac:dyDescent="0.25">
      <c r="A299" s="1"/>
      <c r="B299" s="1"/>
      <c r="C299" s="1"/>
      <c r="D299" s="1"/>
      <c r="E299" s="1"/>
      <c r="F299" s="1"/>
      <c r="H299" s="1"/>
      <c r="I299" s="1"/>
      <c r="J299" s="1"/>
      <c r="K299" s="1"/>
      <c r="L299" s="1"/>
      <c r="M299" s="1"/>
    </row>
    <row r="300" spans="1:13" x14ac:dyDescent="0.25">
      <c r="A300" s="1"/>
      <c r="B300" s="1"/>
      <c r="C300" s="1"/>
      <c r="D300" s="1"/>
      <c r="E300" s="1"/>
      <c r="F300" s="1"/>
      <c r="H300" s="1"/>
      <c r="I300" s="1"/>
      <c r="J300" s="1"/>
      <c r="K300" s="1"/>
      <c r="L300" s="1"/>
      <c r="M300" s="1"/>
    </row>
    <row r="301" spans="1:13" x14ac:dyDescent="0.25">
      <c r="A301" s="1"/>
      <c r="B301" s="1"/>
      <c r="C301" s="1"/>
      <c r="D301" s="1"/>
      <c r="E301" s="1"/>
      <c r="F301" s="1"/>
      <c r="H301" s="1"/>
      <c r="I301" s="1"/>
      <c r="J301" s="1"/>
      <c r="K301" s="1"/>
      <c r="L301" s="1"/>
      <c r="M301" s="1"/>
    </row>
    <row r="302" spans="1:13" x14ac:dyDescent="0.25">
      <c r="A302" s="1"/>
      <c r="B302" s="1"/>
      <c r="C302" s="1"/>
      <c r="D302" s="1"/>
      <c r="E302" s="1"/>
      <c r="F302" s="1"/>
      <c r="H302" s="1"/>
      <c r="I302" s="1"/>
      <c r="J302" s="1"/>
      <c r="K302" s="1"/>
      <c r="L302" s="1"/>
      <c r="M302" s="1"/>
    </row>
    <row r="303" spans="1:13" x14ac:dyDescent="0.25">
      <c r="A303" s="1"/>
      <c r="B303" s="1"/>
      <c r="C303" s="1"/>
      <c r="D303" s="1"/>
      <c r="E303" s="1"/>
      <c r="F303" s="1"/>
      <c r="H303" s="1"/>
      <c r="I303" s="1"/>
      <c r="J303" s="1"/>
      <c r="K303" s="1"/>
      <c r="L303" s="1"/>
      <c r="M303" s="1"/>
    </row>
    <row r="304" spans="1:13" x14ac:dyDescent="0.25">
      <c r="A304" s="1"/>
      <c r="B304" s="1"/>
      <c r="C304" s="1"/>
      <c r="D304" s="1"/>
      <c r="E304" s="1"/>
      <c r="F304" s="1"/>
      <c r="H304" s="1"/>
      <c r="I304" s="1"/>
      <c r="J304" s="1"/>
      <c r="K304" s="1"/>
      <c r="L304" s="1"/>
      <c r="M304" s="1"/>
    </row>
    <row r="305" spans="1:13" x14ac:dyDescent="0.25">
      <c r="A305" s="1"/>
      <c r="B305" s="1"/>
      <c r="C305" s="1"/>
      <c r="D305" s="1"/>
      <c r="E305" s="1"/>
      <c r="F305" s="1"/>
      <c r="H305" s="1"/>
      <c r="I305" s="1"/>
      <c r="J305" s="1"/>
      <c r="K305" s="1"/>
      <c r="L305" s="1"/>
      <c r="M305" s="1"/>
    </row>
    <row r="306" spans="1:13" x14ac:dyDescent="0.25">
      <c r="A306" s="1"/>
      <c r="B306" s="1"/>
      <c r="C306" s="1"/>
      <c r="D306" s="1"/>
      <c r="E306" s="1"/>
      <c r="F306" s="1"/>
      <c r="H306" s="1"/>
      <c r="I306" s="1"/>
      <c r="J306" s="1"/>
      <c r="K306" s="1"/>
      <c r="L306" s="1"/>
      <c r="M306" s="1"/>
    </row>
    <row r="307" spans="1:13" x14ac:dyDescent="0.25">
      <c r="A307" s="1"/>
      <c r="B307" s="1"/>
      <c r="C307" s="1"/>
      <c r="D307" s="1"/>
      <c r="E307" s="1"/>
      <c r="F307" s="1"/>
      <c r="H307" s="1"/>
      <c r="I307" s="1"/>
      <c r="J307" s="1"/>
      <c r="K307" s="1"/>
      <c r="L307" s="1"/>
      <c r="M307" s="1"/>
    </row>
    <row r="308" spans="1:13" x14ac:dyDescent="0.25">
      <c r="A308" s="1"/>
      <c r="B308" s="1"/>
      <c r="C308" s="1"/>
      <c r="D308" s="1"/>
      <c r="E308" s="1"/>
      <c r="F308" s="1"/>
      <c r="H308" s="1"/>
      <c r="I308" s="1"/>
      <c r="J308" s="1"/>
      <c r="K308" s="1"/>
      <c r="L308" s="1"/>
      <c r="M308" s="1"/>
    </row>
    <row r="309" spans="1:13" x14ac:dyDescent="0.25">
      <c r="A309" s="1"/>
      <c r="B309" s="1"/>
      <c r="C309" s="1"/>
      <c r="D309" s="1"/>
      <c r="E309" s="1"/>
      <c r="F309" s="1"/>
      <c r="H309" s="1"/>
      <c r="I309" s="1"/>
      <c r="J309" s="1"/>
      <c r="K309" s="1"/>
      <c r="L309" s="1"/>
      <c r="M309" s="1"/>
    </row>
    <row r="310" spans="1:13" x14ac:dyDescent="0.25">
      <c r="A310" s="1"/>
      <c r="B310" s="1"/>
      <c r="C310" s="1"/>
      <c r="D310" s="1"/>
      <c r="E310" s="1"/>
      <c r="F310" s="1"/>
      <c r="H310" s="1"/>
      <c r="I310" s="1"/>
      <c r="J310" s="1"/>
      <c r="K310" s="1"/>
      <c r="L310" s="1"/>
      <c r="M310" s="1"/>
    </row>
    <row r="311" spans="1:13" x14ac:dyDescent="0.25">
      <c r="A311" s="1"/>
      <c r="B311" s="1"/>
      <c r="C311" s="1"/>
      <c r="D311" s="1"/>
      <c r="E311" s="1"/>
      <c r="F311" s="1"/>
      <c r="H311" s="1"/>
      <c r="I311" s="1"/>
      <c r="J311" s="1"/>
      <c r="K311" s="1"/>
      <c r="L311" s="1"/>
      <c r="M311" s="1"/>
    </row>
    <row r="312" spans="1:13" x14ac:dyDescent="0.25">
      <c r="A312" s="1"/>
      <c r="B312" s="1"/>
      <c r="C312" s="1"/>
      <c r="D312" s="1"/>
      <c r="E312" s="1"/>
      <c r="F312" s="1"/>
      <c r="H312" s="1"/>
      <c r="I312" s="1"/>
      <c r="J312" s="1"/>
      <c r="K312" s="1"/>
      <c r="L312" s="1"/>
      <c r="M312" s="1"/>
    </row>
    <row r="313" spans="1:13" x14ac:dyDescent="0.25">
      <c r="A313" s="1"/>
      <c r="B313" s="1"/>
      <c r="C313" s="1"/>
      <c r="D313" s="1"/>
      <c r="E313" s="1"/>
      <c r="F313" s="1"/>
      <c r="H313" s="1"/>
      <c r="I313" s="1"/>
      <c r="J313" s="1"/>
      <c r="K313" s="1"/>
      <c r="L313" s="1"/>
      <c r="M313" s="1"/>
    </row>
    <row r="314" spans="1:13" x14ac:dyDescent="0.25">
      <c r="A314" s="1"/>
      <c r="B314" s="1"/>
      <c r="C314" s="1"/>
      <c r="D314" s="1"/>
      <c r="E314" s="1"/>
      <c r="F314" s="1"/>
      <c r="H314" s="1"/>
      <c r="I314" s="1"/>
      <c r="J314" s="1"/>
      <c r="K314" s="1"/>
      <c r="L314" s="1"/>
      <c r="M314" s="1"/>
    </row>
    <row r="315" spans="1:13" x14ac:dyDescent="0.25">
      <c r="A315" s="1"/>
      <c r="B315" s="1"/>
      <c r="C315" s="1"/>
      <c r="D315" s="1"/>
      <c r="E315" s="1"/>
      <c r="F315" s="1"/>
      <c r="H315" s="1"/>
      <c r="I315" s="1"/>
      <c r="J315" s="1"/>
      <c r="K315" s="1"/>
      <c r="L315" s="1"/>
      <c r="M315" s="1"/>
    </row>
    <row r="316" spans="1:13" x14ac:dyDescent="0.25">
      <c r="A316" s="1"/>
      <c r="B316" s="1"/>
      <c r="C316" s="1"/>
      <c r="D316" s="1"/>
      <c r="E316" s="1"/>
      <c r="F316" s="1"/>
      <c r="H316" s="1"/>
      <c r="I316" s="1"/>
      <c r="J316" s="1"/>
      <c r="K316" s="1"/>
      <c r="L316" s="1"/>
      <c r="M316" s="1"/>
    </row>
    <row r="317" spans="1:13" x14ac:dyDescent="0.25">
      <c r="A317" s="1"/>
      <c r="B317" s="1"/>
      <c r="C317" s="1"/>
      <c r="D317" s="1"/>
      <c r="E317" s="1"/>
      <c r="F317" s="1"/>
      <c r="H317" s="1"/>
      <c r="I317" s="1"/>
      <c r="J317" s="1"/>
      <c r="K317" s="1"/>
      <c r="L317" s="1"/>
      <c r="M317" s="1"/>
    </row>
    <row r="318" spans="1:13" x14ac:dyDescent="0.25">
      <c r="A318" s="1"/>
      <c r="B318" s="1"/>
      <c r="C318" s="1"/>
      <c r="D318" s="1"/>
      <c r="E318" s="1"/>
      <c r="F318" s="1"/>
      <c r="H318" s="1"/>
      <c r="I318" s="1"/>
      <c r="J318" s="1"/>
      <c r="K318" s="1"/>
      <c r="L318" s="1"/>
      <c r="M318" s="1"/>
    </row>
    <row r="319" spans="1:13" x14ac:dyDescent="0.25">
      <c r="A319" s="1"/>
      <c r="B319" s="1"/>
      <c r="C319" s="1"/>
      <c r="D319" s="1"/>
      <c r="E319" s="1"/>
      <c r="F319" s="1"/>
      <c r="H319" s="1"/>
      <c r="I319" s="1"/>
      <c r="J319" s="1"/>
      <c r="K319" s="1"/>
      <c r="L319" s="1"/>
      <c r="M319" s="1"/>
    </row>
    <row r="320" spans="1:13" x14ac:dyDescent="0.25">
      <c r="A320" s="1"/>
      <c r="B320" s="1"/>
      <c r="C320" s="1"/>
      <c r="D320" s="1"/>
      <c r="E320" s="1"/>
      <c r="F320" s="1"/>
      <c r="H320" s="1"/>
      <c r="I320" s="1"/>
      <c r="J320" s="1"/>
      <c r="K320" s="1"/>
      <c r="L320" s="1"/>
      <c r="M320" s="1"/>
    </row>
    <row r="321" spans="1:13" x14ac:dyDescent="0.25">
      <c r="A321" s="1"/>
      <c r="B321" s="1"/>
      <c r="C321" s="1"/>
      <c r="D321" s="1"/>
      <c r="E321" s="1"/>
      <c r="F321" s="1"/>
      <c r="H321" s="1"/>
      <c r="I321" s="1"/>
      <c r="J321" s="1"/>
      <c r="K321" s="1"/>
      <c r="L321" s="1"/>
      <c r="M321" s="1"/>
    </row>
    <row r="322" spans="1:13" x14ac:dyDescent="0.25">
      <c r="A322" s="1"/>
      <c r="B322" s="1"/>
      <c r="C322" s="1"/>
      <c r="D322" s="1"/>
      <c r="E322" s="1"/>
      <c r="F322" s="1"/>
      <c r="H322" s="1"/>
      <c r="I322" s="1"/>
      <c r="J322" s="1"/>
      <c r="K322" s="1"/>
      <c r="L322" s="1"/>
      <c r="M322" s="1"/>
    </row>
    <row r="323" spans="1:13" x14ac:dyDescent="0.25">
      <c r="A323" s="1"/>
      <c r="B323" s="1"/>
      <c r="C323" s="1"/>
      <c r="D323" s="1"/>
      <c r="E323" s="1"/>
      <c r="F323" s="1"/>
      <c r="H323" s="1"/>
      <c r="I323" s="1"/>
      <c r="J323" s="1"/>
      <c r="K323" s="1"/>
      <c r="L323" s="1"/>
      <c r="M323" s="1"/>
    </row>
    <row r="324" spans="1:13" x14ac:dyDescent="0.25">
      <c r="A324" s="1"/>
      <c r="B324" s="1"/>
      <c r="C324" s="1"/>
      <c r="D324" s="1"/>
      <c r="E324" s="1"/>
      <c r="F324" s="1"/>
      <c r="H324" s="1"/>
      <c r="I324" s="1"/>
      <c r="J324" s="1"/>
      <c r="K324" s="1"/>
      <c r="L324" s="1"/>
      <c r="M324" s="1"/>
    </row>
    <row r="325" spans="1:13" x14ac:dyDescent="0.25">
      <c r="A325" s="1"/>
      <c r="B325" s="1"/>
      <c r="C325" s="1"/>
      <c r="D325" s="1"/>
      <c r="E325" s="1"/>
      <c r="F325" s="1"/>
      <c r="H325" s="1"/>
      <c r="I325" s="1"/>
      <c r="J325" s="1"/>
      <c r="K325" s="1"/>
      <c r="L325" s="1"/>
      <c r="M325" s="1"/>
    </row>
    <row r="326" spans="1:13" x14ac:dyDescent="0.25">
      <c r="A326" s="1"/>
      <c r="B326" s="1"/>
      <c r="C326" s="1"/>
      <c r="D326" s="1"/>
      <c r="E326" s="1"/>
      <c r="F326" s="1"/>
      <c r="H326" s="1"/>
      <c r="I326" s="1"/>
      <c r="J326" s="1"/>
      <c r="K326" s="1"/>
      <c r="L326" s="1"/>
      <c r="M326" s="1"/>
    </row>
    <row r="327" spans="1:13" x14ac:dyDescent="0.25">
      <c r="A327" s="1"/>
      <c r="B327" s="1"/>
      <c r="C327" s="1"/>
      <c r="D327" s="1"/>
      <c r="E327" s="1"/>
      <c r="F327" s="1"/>
      <c r="H327" s="1"/>
      <c r="I327" s="1"/>
      <c r="J327" s="1"/>
      <c r="K327" s="1"/>
      <c r="L327" s="1"/>
      <c r="M327" s="1"/>
    </row>
    <row r="328" spans="1:13" x14ac:dyDescent="0.25">
      <c r="A328" s="1"/>
      <c r="B328" s="1"/>
      <c r="C328" s="1"/>
      <c r="D328" s="1"/>
      <c r="E328" s="1"/>
      <c r="F328" s="1"/>
      <c r="H328" s="1"/>
      <c r="I328" s="1"/>
      <c r="J328" s="1"/>
      <c r="K328" s="1"/>
      <c r="L328" s="1"/>
      <c r="M328" s="1"/>
    </row>
    <row r="329" spans="1:13" x14ac:dyDescent="0.25">
      <c r="A329" s="1"/>
      <c r="B329" s="1"/>
      <c r="C329" s="1"/>
      <c r="D329" s="1"/>
      <c r="E329" s="1"/>
      <c r="F329" s="1"/>
      <c r="H329" s="1"/>
      <c r="I329" s="1"/>
      <c r="J329" s="1"/>
      <c r="K329" s="1"/>
      <c r="L329" s="1"/>
      <c r="M329" s="1"/>
    </row>
    <row r="330" spans="1:13" x14ac:dyDescent="0.25">
      <c r="A330" s="1"/>
      <c r="B330" s="1"/>
      <c r="C330" s="1"/>
      <c r="D330" s="1"/>
      <c r="E330" s="1"/>
      <c r="F330" s="1"/>
      <c r="H330" s="1"/>
      <c r="I330" s="1"/>
      <c r="J330" s="1"/>
      <c r="K330" s="1"/>
      <c r="L330" s="1"/>
      <c r="M330" s="1"/>
    </row>
    <row r="331" spans="1:13" x14ac:dyDescent="0.25">
      <c r="A331" s="1"/>
      <c r="B331" s="1"/>
      <c r="C331" s="1"/>
      <c r="D331" s="1"/>
      <c r="E331" s="1"/>
      <c r="F331" s="1"/>
      <c r="H331" s="1"/>
      <c r="I331" s="1"/>
      <c r="J331" s="1"/>
      <c r="K331" s="1"/>
      <c r="L331" s="1"/>
      <c r="M331" s="1"/>
    </row>
    <row r="332" spans="1:13" x14ac:dyDescent="0.25">
      <c r="A332" s="1"/>
      <c r="B332" s="1"/>
      <c r="C332" s="1"/>
      <c r="D332" s="1"/>
      <c r="E332" s="1"/>
      <c r="F332" s="1"/>
      <c r="H332" s="1"/>
      <c r="I332" s="1"/>
      <c r="J332" s="1"/>
      <c r="K332" s="1"/>
      <c r="L332" s="1"/>
      <c r="M332" s="1"/>
    </row>
    <row r="333" spans="1:13" x14ac:dyDescent="0.25">
      <c r="A333" s="1"/>
      <c r="B333" s="1"/>
      <c r="C333" s="1"/>
      <c r="D333" s="1"/>
      <c r="E333" s="1"/>
      <c r="F333" s="1"/>
      <c r="H333" s="1"/>
      <c r="I333" s="1"/>
      <c r="J333" s="1"/>
      <c r="K333" s="1"/>
      <c r="L333" s="1"/>
      <c r="M333" s="1"/>
    </row>
    <row r="334" spans="1:13" x14ac:dyDescent="0.25">
      <c r="A334" s="1"/>
      <c r="B334" s="1"/>
      <c r="C334" s="1"/>
      <c r="D334" s="1"/>
      <c r="E334" s="1"/>
      <c r="F334" s="1"/>
      <c r="H334" s="1"/>
      <c r="I334" s="1"/>
      <c r="J334" s="1"/>
      <c r="K334" s="1"/>
      <c r="L334" s="1"/>
      <c r="M334" s="1"/>
    </row>
    <row r="335" spans="1:13" x14ac:dyDescent="0.25">
      <c r="A335" s="1"/>
      <c r="B335" s="1"/>
      <c r="C335" s="1"/>
      <c r="D335" s="1"/>
      <c r="E335" s="1"/>
      <c r="F335" s="1"/>
      <c r="H335" s="1"/>
      <c r="I335" s="1"/>
      <c r="J335" s="1"/>
      <c r="K335" s="1"/>
      <c r="L335" s="1"/>
      <c r="M335" s="1"/>
    </row>
    <row r="336" spans="1:13" x14ac:dyDescent="0.25">
      <c r="A336" s="1"/>
      <c r="B336" s="1"/>
      <c r="C336" s="1"/>
      <c r="D336" s="1"/>
      <c r="E336" s="1"/>
      <c r="F336" s="1"/>
      <c r="H336" s="1"/>
      <c r="I336" s="1"/>
      <c r="J336" s="1"/>
      <c r="K336" s="1"/>
      <c r="L336" s="1"/>
      <c r="M336" s="1"/>
    </row>
    <row r="337" spans="1:13" x14ac:dyDescent="0.25">
      <c r="A337" s="1"/>
      <c r="B337" s="1"/>
      <c r="C337" s="1"/>
      <c r="D337" s="1"/>
      <c r="E337" s="1"/>
      <c r="F337" s="1"/>
      <c r="H337" s="1"/>
      <c r="I337" s="1"/>
      <c r="J337" s="1"/>
      <c r="K337" s="1"/>
      <c r="L337" s="1"/>
      <c r="M337" s="1"/>
    </row>
    <row r="338" spans="1:13" x14ac:dyDescent="0.25">
      <c r="A338" s="1"/>
      <c r="B338" s="1"/>
      <c r="C338" s="1"/>
      <c r="D338" s="1"/>
      <c r="E338" s="1"/>
      <c r="F338" s="1"/>
      <c r="H338" s="1"/>
      <c r="I338" s="1"/>
      <c r="J338" s="1"/>
      <c r="K338" s="1"/>
      <c r="L338" s="1"/>
      <c r="M338" s="1"/>
    </row>
    <row r="339" spans="1:13" x14ac:dyDescent="0.25">
      <c r="A339" s="1"/>
      <c r="B339" s="1"/>
      <c r="C339" s="1"/>
      <c r="D339" s="1"/>
      <c r="E339" s="1"/>
      <c r="F339" s="1"/>
      <c r="H339" s="1"/>
      <c r="I339" s="1"/>
      <c r="J339" s="1"/>
      <c r="K339" s="1"/>
      <c r="L339" s="1"/>
      <c r="M339" s="1"/>
    </row>
    <row r="340" spans="1:13" x14ac:dyDescent="0.25">
      <c r="A340" s="1"/>
      <c r="B340" s="1"/>
      <c r="C340" s="1"/>
      <c r="D340" s="1"/>
      <c r="E340" s="1"/>
      <c r="F340" s="1"/>
      <c r="H340" s="1"/>
      <c r="I340" s="1"/>
      <c r="J340" s="1"/>
      <c r="K340" s="1"/>
      <c r="L340" s="1"/>
      <c r="M340" s="1"/>
    </row>
    <row r="341" spans="1:13" x14ac:dyDescent="0.25">
      <c r="A341" s="1"/>
      <c r="B341" s="1"/>
      <c r="C341" s="1"/>
      <c r="D341" s="1"/>
      <c r="E341" s="1"/>
      <c r="F341" s="1"/>
      <c r="H341" s="1"/>
      <c r="I341" s="1"/>
      <c r="J341" s="1"/>
      <c r="K341" s="1"/>
      <c r="L341" s="1"/>
      <c r="M341" s="1"/>
    </row>
    <row r="342" spans="1:13" x14ac:dyDescent="0.25">
      <c r="A342" s="1"/>
      <c r="B342" s="1"/>
      <c r="C342" s="1"/>
      <c r="D342" s="1"/>
      <c r="E342" s="1"/>
      <c r="F342" s="1"/>
      <c r="H342" s="1"/>
      <c r="I342" s="1"/>
      <c r="J342" s="1"/>
      <c r="K342" s="1"/>
      <c r="L342" s="1"/>
      <c r="M342" s="1"/>
    </row>
    <row r="343" spans="1:13" x14ac:dyDescent="0.25">
      <c r="A343" s="1"/>
      <c r="B343" s="1"/>
      <c r="C343" s="1"/>
      <c r="D343" s="1"/>
      <c r="E343" s="1"/>
      <c r="F343" s="1"/>
      <c r="H343" s="1"/>
      <c r="I343" s="1"/>
      <c r="J343" s="1"/>
      <c r="K343" s="1"/>
      <c r="L343" s="1"/>
      <c r="M343" s="1"/>
    </row>
    <row r="344" spans="1:13" x14ac:dyDescent="0.25">
      <c r="A344" s="1"/>
      <c r="B344" s="1"/>
      <c r="C344" s="1"/>
      <c r="D344" s="1"/>
      <c r="E344" s="1"/>
      <c r="F344" s="1"/>
      <c r="H344" s="1"/>
      <c r="I344" s="1"/>
      <c r="J344" s="1"/>
      <c r="K344" s="1"/>
      <c r="L344" s="1"/>
      <c r="M344" s="1"/>
    </row>
    <row r="345" spans="1:13" x14ac:dyDescent="0.25">
      <c r="A345" s="1"/>
      <c r="B345" s="1"/>
      <c r="C345" s="1"/>
      <c r="D345" s="1"/>
      <c r="E345" s="1"/>
      <c r="F345" s="1"/>
      <c r="H345" s="1"/>
      <c r="I345" s="1"/>
      <c r="J345" s="1"/>
      <c r="K345" s="1"/>
      <c r="L345" s="1"/>
      <c r="M345" s="1"/>
    </row>
    <row r="346" spans="1:13" x14ac:dyDescent="0.25">
      <c r="A346" s="1"/>
      <c r="B346" s="1"/>
      <c r="C346" s="1"/>
      <c r="D346" s="1"/>
      <c r="E346" s="1"/>
      <c r="F346" s="1"/>
      <c r="H346" s="1"/>
      <c r="I346" s="1"/>
      <c r="J346" s="1"/>
      <c r="K346" s="1"/>
      <c r="L346" s="1"/>
      <c r="M346" s="1"/>
    </row>
    <row r="347" spans="1:13" x14ac:dyDescent="0.25">
      <c r="A347" s="1"/>
      <c r="B347" s="1"/>
      <c r="C347" s="1"/>
      <c r="D347" s="1"/>
      <c r="E347" s="1"/>
      <c r="F347" s="1"/>
      <c r="H347" s="1"/>
      <c r="I347" s="1"/>
      <c r="J347" s="1"/>
      <c r="K347" s="1"/>
      <c r="L347" s="1"/>
      <c r="M347" s="1"/>
    </row>
    <row r="348" spans="1:13" x14ac:dyDescent="0.25">
      <c r="A348" s="1"/>
      <c r="B348" s="1"/>
      <c r="C348" s="1"/>
      <c r="D348" s="1"/>
      <c r="E348" s="1"/>
      <c r="F348" s="1"/>
      <c r="H348" s="1"/>
      <c r="I348" s="1"/>
      <c r="J348" s="1"/>
      <c r="K348" s="1"/>
      <c r="L348" s="1"/>
      <c r="M348" s="1"/>
    </row>
    <row r="349" spans="1:13" x14ac:dyDescent="0.25">
      <c r="A349" s="1"/>
      <c r="B349" s="1"/>
      <c r="C349" s="1"/>
      <c r="D349" s="1"/>
      <c r="E349" s="1"/>
      <c r="F349" s="1"/>
      <c r="H349" s="1"/>
      <c r="I349" s="1"/>
      <c r="J349" s="1"/>
      <c r="K349" s="1"/>
      <c r="L349" s="1"/>
      <c r="M349" s="1"/>
    </row>
    <row r="350" spans="1:13" x14ac:dyDescent="0.25">
      <c r="A350" s="1"/>
      <c r="B350" s="1"/>
      <c r="C350" s="1"/>
      <c r="D350" s="1"/>
      <c r="E350" s="1"/>
      <c r="F350" s="1"/>
      <c r="H350" s="1"/>
      <c r="I350" s="1"/>
      <c r="J350" s="1"/>
      <c r="K350" s="1"/>
      <c r="L350" s="1"/>
      <c r="M350" s="1"/>
    </row>
    <row r="351" spans="1:13" x14ac:dyDescent="0.25">
      <c r="A351" s="1"/>
      <c r="B351" s="1"/>
      <c r="C351" s="1"/>
      <c r="D351" s="1"/>
      <c r="E351" s="1"/>
      <c r="F351" s="1"/>
      <c r="H351" s="1"/>
      <c r="I351" s="1"/>
      <c r="J351" s="1"/>
      <c r="K351" s="1"/>
      <c r="L351" s="1"/>
      <c r="M351" s="1"/>
    </row>
    <row r="352" spans="1:13" x14ac:dyDescent="0.25">
      <c r="A352" s="1"/>
      <c r="B352" s="1"/>
      <c r="C352" s="1"/>
      <c r="D352" s="1"/>
      <c r="E352" s="1"/>
      <c r="F352" s="1"/>
      <c r="H352" s="1"/>
      <c r="I352" s="1"/>
      <c r="J352" s="1"/>
      <c r="K352" s="1"/>
      <c r="L352" s="1"/>
      <c r="M352" s="1"/>
    </row>
    <row r="353" spans="1:13" x14ac:dyDescent="0.25">
      <c r="A353" s="1"/>
      <c r="B353" s="1"/>
      <c r="C353" s="1"/>
      <c r="D353" s="1"/>
      <c r="E353" s="1"/>
      <c r="F353" s="1"/>
      <c r="H353" s="1"/>
      <c r="I353" s="1"/>
      <c r="J353" s="1"/>
      <c r="K353" s="1"/>
      <c r="L353" s="1"/>
      <c r="M353" s="1"/>
    </row>
    <row r="354" spans="1:13" x14ac:dyDescent="0.25">
      <c r="A354" s="1"/>
      <c r="B354" s="1"/>
      <c r="C354" s="1"/>
      <c r="D354" s="1"/>
      <c r="E354" s="1"/>
      <c r="F354" s="1"/>
      <c r="H354" s="1"/>
      <c r="I354" s="1"/>
      <c r="J354" s="1"/>
      <c r="K354" s="1"/>
      <c r="L354" s="1"/>
      <c r="M354" s="1"/>
    </row>
    <row r="355" spans="1:13" x14ac:dyDescent="0.25">
      <c r="A355" s="1"/>
      <c r="B355" s="1"/>
      <c r="C355" s="1"/>
      <c r="D355" s="1"/>
      <c r="E355" s="1"/>
      <c r="F355" s="1"/>
      <c r="H355" s="1"/>
      <c r="I355" s="1"/>
      <c r="J355" s="1"/>
      <c r="K355" s="1"/>
      <c r="L355" s="1"/>
      <c r="M355" s="1"/>
    </row>
    <row r="356" spans="1:13" x14ac:dyDescent="0.25">
      <c r="A356" s="1"/>
      <c r="B356" s="1"/>
      <c r="C356" s="1"/>
      <c r="D356" s="1"/>
      <c r="E356" s="1"/>
      <c r="F356" s="1"/>
      <c r="H356" s="1"/>
      <c r="I356" s="1"/>
      <c r="J356" s="1"/>
      <c r="K356" s="1"/>
      <c r="L356" s="1"/>
      <c r="M356" s="1"/>
    </row>
    <row r="357" spans="1:13" x14ac:dyDescent="0.25">
      <c r="A357" s="1"/>
      <c r="B357" s="1"/>
      <c r="C357" s="1"/>
      <c r="D357" s="1"/>
      <c r="E357" s="1"/>
      <c r="F357" s="1"/>
      <c r="H357" s="1"/>
      <c r="I357" s="1"/>
      <c r="J357" s="1"/>
      <c r="K357" s="1"/>
      <c r="L357" s="1"/>
      <c r="M357" s="1"/>
    </row>
    <row r="358" spans="1:13" x14ac:dyDescent="0.25">
      <c r="A358" s="1"/>
      <c r="B358" s="1"/>
      <c r="C358" s="1"/>
      <c r="D358" s="1"/>
      <c r="E358" s="1"/>
      <c r="F358" s="1"/>
      <c r="H358" s="1"/>
      <c r="I358" s="1"/>
      <c r="J358" s="1"/>
      <c r="K358" s="1"/>
      <c r="L358" s="1"/>
      <c r="M358" s="1"/>
    </row>
    <row r="359" spans="1:13" x14ac:dyDescent="0.25">
      <c r="A359" s="1"/>
      <c r="B359" s="1"/>
      <c r="C359" s="1"/>
      <c r="D359" s="1"/>
      <c r="E359" s="1"/>
      <c r="F359" s="1"/>
      <c r="H359" s="1"/>
      <c r="I359" s="1"/>
      <c r="J359" s="1"/>
      <c r="K359" s="1"/>
      <c r="L359" s="1"/>
      <c r="M359" s="1"/>
    </row>
    <row r="360" spans="1:13" x14ac:dyDescent="0.25">
      <c r="A360" s="1"/>
      <c r="B360" s="1"/>
      <c r="C360" s="1"/>
      <c r="D360" s="1"/>
      <c r="E360" s="1"/>
      <c r="F360" s="1"/>
      <c r="H360" s="1"/>
      <c r="I360" s="1"/>
      <c r="J360" s="1"/>
      <c r="K360" s="1"/>
      <c r="L360" s="1"/>
      <c r="M360" s="1"/>
    </row>
    <row r="361" spans="1:13" x14ac:dyDescent="0.25">
      <c r="A361" s="1"/>
      <c r="B361" s="1"/>
      <c r="C361" s="1"/>
      <c r="D361" s="1"/>
      <c r="E361" s="1"/>
      <c r="F361" s="1"/>
      <c r="H361" s="1"/>
      <c r="I361" s="1"/>
      <c r="J361" s="1"/>
      <c r="K361" s="1"/>
      <c r="L361" s="1"/>
      <c r="M361" s="1"/>
    </row>
    <row r="362" spans="1:13" x14ac:dyDescent="0.25">
      <c r="A362" s="1"/>
      <c r="B362" s="1"/>
      <c r="C362" s="1"/>
      <c r="D362" s="1"/>
      <c r="E362" s="1"/>
      <c r="F362" s="1"/>
      <c r="H362" s="1"/>
      <c r="I362" s="1"/>
      <c r="J362" s="1"/>
      <c r="K362" s="1"/>
      <c r="L362" s="1"/>
      <c r="M362" s="1"/>
    </row>
    <row r="363" spans="1:13" x14ac:dyDescent="0.25">
      <c r="A363" s="1"/>
      <c r="B363" s="1"/>
      <c r="C363" s="1"/>
      <c r="D363" s="1"/>
      <c r="E363" s="1"/>
      <c r="F363" s="1"/>
      <c r="H363" s="1"/>
      <c r="I363" s="1"/>
      <c r="J363" s="1"/>
      <c r="K363" s="1"/>
      <c r="L363" s="1"/>
      <c r="M363" s="1"/>
    </row>
    <row r="364" spans="1:13" x14ac:dyDescent="0.25">
      <c r="A364" s="1"/>
      <c r="B364" s="1"/>
      <c r="C364" s="1"/>
      <c r="D364" s="1"/>
      <c r="E364" s="1"/>
      <c r="F364" s="1"/>
      <c r="H364" s="1"/>
      <c r="I364" s="1"/>
      <c r="J364" s="1"/>
      <c r="K364" s="1"/>
      <c r="L364" s="1"/>
      <c r="M364" s="1"/>
    </row>
    <row r="365" spans="1:13" x14ac:dyDescent="0.25">
      <c r="A365" s="1"/>
      <c r="B365" s="1"/>
      <c r="C365" s="1"/>
      <c r="D365" s="1"/>
      <c r="E365" s="1"/>
      <c r="F365" s="1"/>
      <c r="H365" s="1"/>
      <c r="I365" s="1"/>
      <c r="J365" s="1"/>
      <c r="K365" s="1"/>
      <c r="L365" s="1"/>
      <c r="M365" s="1"/>
    </row>
    <row r="366" spans="1:13" x14ac:dyDescent="0.25">
      <c r="A366" s="1"/>
      <c r="B366" s="1"/>
      <c r="C366" s="1"/>
      <c r="D366" s="1"/>
      <c r="E366" s="1"/>
      <c r="F366" s="1"/>
      <c r="H366" s="1"/>
      <c r="I366" s="1"/>
      <c r="J366" s="1"/>
      <c r="K366" s="1"/>
      <c r="L366" s="1"/>
      <c r="M366" s="1"/>
    </row>
    <row r="367" spans="1:13" x14ac:dyDescent="0.25">
      <c r="A367" s="1"/>
      <c r="B367" s="1"/>
      <c r="C367" s="1"/>
      <c r="D367" s="1"/>
      <c r="E367" s="1"/>
      <c r="F367" s="1"/>
      <c r="H367" s="1"/>
      <c r="I367" s="1"/>
      <c r="J367" s="1"/>
      <c r="K367" s="1"/>
      <c r="L367" s="1"/>
      <c r="M367" s="1"/>
    </row>
    <row r="368" spans="1:13" x14ac:dyDescent="0.25">
      <c r="A368" s="1"/>
      <c r="B368" s="1"/>
      <c r="C368" s="1"/>
      <c r="D368" s="1"/>
      <c r="E368" s="1"/>
      <c r="F368" s="1"/>
      <c r="H368" s="1"/>
      <c r="I368" s="1"/>
      <c r="J368" s="1"/>
      <c r="K368" s="1"/>
      <c r="L368" s="1"/>
      <c r="M368" s="1"/>
    </row>
    <row r="369" spans="1:13" x14ac:dyDescent="0.25">
      <c r="A369" s="1"/>
      <c r="B369" s="1"/>
      <c r="C369" s="1"/>
      <c r="D369" s="1"/>
      <c r="E369" s="1"/>
      <c r="F369" s="1"/>
      <c r="H369" s="1"/>
      <c r="I369" s="1"/>
      <c r="J369" s="1"/>
      <c r="K369" s="1"/>
      <c r="L369" s="1"/>
      <c r="M369" s="1"/>
    </row>
    <row r="370" spans="1:13" x14ac:dyDescent="0.25">
      <c r="A370" s="1"/>
      <c r="B370" s="1"/>
      <c r="C370" s="1"/>
      <c r="D370" s="1"/>
      <c r="E370" s="1"/>
      <c r="F370" s="1"/>
      <c r="H370" s="1"/>
      <c r="I370" s="1"/>
      <c r="J370" s="1"/>
      <c r="K370" s="1"/>
      <c r="L370" s="1"/>
      <c r="M370" s="1"/>
    </row>
    <row r="371" spans="1:13" x14ac:dyDescent="0.25">
      <c r="A371" s="1"/>
      <c r="B371" s="1"/>
      <c r="C371" s="1"/>
      <c r="D371" s="1"/>
      <c r="E371" s="1"/>
      <c r="F371" s="1"/>
      <c r="H371" s="1"/>
      <c r="I371" s="1"/>
      <c r="J371" s="1"/>
      <c r="K371" s="1"/>
      <c r="L371" s="1"/>
      <c r="M371" s="1"/>
    </row>
    <row r="372" spans="1:13" x14ac:dyDescent="0.25">
      <c r="A372" s="1"/>
      <c r="B372" s="1"/>
      <c r="C372" s="1"/>
      <c r="D372" s="1"/>
      <c r="E372" s="1"/>
      <c r="F372" s="1"/>
      <c r="H372" s="1"/>
      <c r="I372" s="1"/>
      <c r="J372" s="1"/>
      <c r="K372" s="1"/>
      <c r="L372" s="1"/>
      <c r="M372" s="1"/>
    </row>
    <row r="373" spans="1:13" x14ac:dyDescent="0.25">
      <c r="A373" s="1"/>
      <c r="B373" s="1"/>
      <c r="C373" s="1"/>
      <c r="D373" s="1"/>
      <c r="E373" s="1"/>
      <c r="F373" s="1"/>
      <c r="H373" s="1"/>
      <c r="I373" s="1"/>
      <c r="J373" s="1"/>
      <c r="K373" s="1"/>
      <c r="L373" s="1"/>
      <c r="M373" s="1"/>
    </row>
    <row r="374" spans="1:13" x14ac:dyDescent="0.25">
      <c r="A374" s="1"/>
      <c r="B374" s="1"/>
      <c r="C374" s="1"/>
      <c r="D374" s="1"/>
      <c r="E374" s="1"/>
      <c r="F374" s="1"/>
      <c r="H374" s="1"/>
      <c r="I374" s="1"/>
      <c r="J374" s="1"/>
      <c r="K374" s="1"/>
      <c r="L374" s="1"/>
      <c r="M374" s="1"/>
    </row>
    <row r="375" spans="1:13" x14ac:dyDescent="0.25">
      <c r="A375" s="1"/>
      <c r="B375" s="1"/>
      <c r="C375" s="1"/>
      <c r="D375" s="1"/>
      <c r="E375" s="1"/>
      <c r="F375" s="1"/>
      <c r="H375" s="1"/>
      <c r="I375" s="1"/>
      <c r="J375" s="1"/>
      <c r="K375" s="1"/>
      <c r="L375" s="1"/>
      <c r="M375" s="1"/>
    </row>
    <row r="376" spans="1:13" x14ac:dyDescent="0.25">
      <c r="A376" s="1"/>
      <c r="B376" s="1"/>
      <c r="C376" s="1"/>
      <c r="D376" s="1"/>
      <c r="E376" s="1"/>
      <c r="F376" s="1"/>
      <c r="H376" s="1"/>
      <c r="I376" s="1"/>
      <c r="J376" s="1"/>
      <c r="K376" s="1"/>
      <c r="L376" s="1"/>
      <c r="M376" s="1"/>
    </row>
    <row r="377" spans="1:13" x14ac:dyDescent="0.25">
      <c r="A377" s="1"/>
      <c r="B377" s="1"/>
      <c r="C377" s="1"/>
      <c r="D377" s="1"/>
      <c r="E377" s="1"/>
      <c r="F377" s="1"/>
      <c r="H377" s="1"/>
      <c r="I377" s="1"/>
      <c r="J377" s="1"/>
      <c r="K377" s="1"/>
      <c r="L377" s="1"/>
      <c r="M377" s="1"/>
    </row>
    <row r="378" spans="1:13" x14ac:dyDescent="0.25">
      <c r="A378" s="1"/>
      <c r="B378" s="1"/>
      <c r="C378" s="1"/>
      <c r="D378" s="1"/>
      <c r="E378" s="1"/>
      <c r="F378" s="1"/>
      <c r="H378" s="1"/>
      <c r="I378" s="1"/>
      <c r="J378" s="1"/>
      <c r="K378" s="1"/>
      <c r="L378" s="1"/>
      <c r="M378" s="1"/>
    </row>
    <row r="379" spans="1:13" x14ac:dyDescent="0.25">
      <c r="A379" s="1"/>
      <c r="B379" s="1"/>
      <c r="C379" s="1"/>
      <c r="D379" s="1"/>
      <c r="E379" s="1"/>
      <c r="F379" s="1"/>
      <c r="H379" s="1"/>
      <c r="I379" s="1"/>
      <c r="J379" s="1"/>
      <c r="K379" s="1"/>
      <c r="L379" s="1"/>
      <c r="M379" s="1"/>
    </row>
    <row r="380" spans="1:13" x14ac:dyDescent="0.25">
      <c r="A380" s="1"/>
      <c r="B380" s="1"/>
      <c r="C380" s="1"/>
      <c r="D380" s="1"/>
      <c r="E380" s="1"/>
      <c r="F380" s="1"/>
      <c r="H380" s="1"/>
      <c r="I380" s="1"/>
      <c r="J380" s="1"/>
      <c r="K380" s="1"/>
      <c r="L380" s="1"/>
      <c r="M380" s="1"/>
    </row>
    <row r="381" spans="1:13" x14ac:dyDescent="0.25">
      <c r="A381" s="1"/>
      <c r="B381" s="1"/>
      <c r="C381" s="1"/>
      <c r="D381" s="1"/>
      <c r="E381" s="1"/>
      <c r="F381" s="1"/>
      <c r="H381" s="1"/>
      <c r="I381" s="1"/>
      <c r="J381" s="1"/>
      <c r="K381" s="1"/>
      <c r="L381" s="1"/>
      <c r="M381" s="1"/>
    </row>
    <row r="382" spans="1:13" x14ac:dyDescent="0.25">
      <c r="A382" s="1"/>
      <c r="B382" s="1"/>
      <c r="C382" s="1"/>
      <c r="D382" s="1"/>
      <c r="E382" s="1"/>
      <c r="F382" s="1"/>
      <c r="H382" s="1"/>
      <c r="I382" s="1"/>
      <c r="J382" s="1"/>
      <c r="K382" s="1"/>
      <c r="L382" s="1"/>
      <c r="M382" s="1"/>
    </row>
    <row r="383" spans="1:13" x14ac:dyDescent="0.25">
      <c r="A383" s="1"/>
      <c r="B383" s="1"/>
      <c r="C383" s="1"/>
      <c r="D383" s="1"/>
      <c r="E383" s="1"/>
      <c r="F383" s="1"/>
      <c r="H383" s="1"/>
      <c r="I383" s="1"/>
      <c r="J383" s="1"/>
      <c r="K383" s="1"/>
      <c r="L383" s="1"/>
      <c r="M383" s="1"/>
    </row>
    <row r="384" spans="1:13" x14ac:dyDescent="0.25">
      <c r="A384" s="1"/>
      <c r="B384" s="1"/>
      <c r="C384" s="1"/>
      <c r="D384" s="1"/>
      <c r="E384" s="1"/>
      <c r="F384" s="1"/>
      <c r="H384" s="1"/>
      <c r="I384" s="1"/>
      <c r="J384" s="1"/>
      <c r="K384" s="1"/>
      <c r="L384" s="1"/>
      <c r="M384" s="1"/>
    </row>
    <row r="385" spans="1:13" x14ac:dyDescent="0.25">
      <c r="A385" s="1"/>
      <c r="B385" s="1"/>
      <c r="C385" s="1"/>
      <c r="D385" s="1"/>
      <c r="E385" s="1"/>
      <c r="F385" s="1"/>
      <c r="H385" s="1"/>
      <c r="I385" s="1"/>
      <c r="J385" s="1"/>
      <c r="K385" s="1"/>
      <c r="L385" s="1"/>
      <c r="M385" s="1"/>
    </row>
    <row r="386" spans="1:13" x14ac:dyDescent="0.25">
      <c r="A386" s="1"/>
      <c r="B386" s="1"/>
      <c r="C386" s="1"/>
      <c r="D386" s="1"/>
      <c r="E386" s="1"/>
      <c r="F386" s="1"/>
      <c r="H386" s="1"/>
      <c r="I386" s="1"/>
      <c r="J386" s="1"/>
      <c r="K386" s="1"/>
      <c r="L386" s="1"/>
      <c r="M386" s="1"/>
    </row>
    <row r="387" spans="1:13" x14ac:dyDescent="0.25">
      <c r="A387" s="1"/>
      <c r="B387" s="1"/>
      <c r="C387" s="1"/>
      <c r="D387" s="1"/>
      <c r="E387" s="1"/>
      <c r="F387" s="1"/>
      <c r="H387" s="1"/>
      <c r="I387" s="1"/>
      <c r="J387" s="1"/>
      <c r="K387" s="1"/>
      <c r="L387" s="1"/>
      <c r="M387" s="1"/>
    </row>
    <row r="388" spans="1:13" x14ac:dyDescent="0.25">
      <c r="A388" s="1"/>
      <c r="B388" s="1"/>
      <c r="C388" s="1"/>
      <c r="D388" s="1"/>
      <c r="E388" s="1"/>
      <c r="F388" s="1"/>
      <c r="H388" s="1"/>
      <c r="I388" s="1"/>
      <c r="J388" s="1"/>
      <c r="K388" s="1"/>
      <c r="L388" s="1"/>
      <c r="M388" s="1"/>
    </row>
    <row r="389" spans="1:13" x14ac:dyDescent="0.25">
      <c r="A389" s="1"/>
      <c r="B389" s="1"/>
      <c r="C389" s="1"/>
      <c r="D389" s="1"/>
      <c r="E389" s="1"/>
      <c r="F389" s="1"/>
      <c r="H389" s="1"/>
      <c r="I389" s="1"/>
      <c r="J389" s="1"/>
      <c r="K389" s="1"/>
      <c r="L389" s="1"/>
      <c r="M389" s="1"/>
    </row>
    <row r="390" spans="1:13" x14ac:dyDescent="0.25">
      <c r="A390" s="1"/>
      <c r="B390" s="1"/>
      <c r="C390" s="1"/>
      <c r="D390" s="1"/>
      <c r="E390" s="1"/>
      <c r="F390" s="1"/>
      <c r="H390" s="1"/>
      <c r="I390" s="1"/>
      <c r="J390" s="1"/>
      <c r="K390" s="1"/>
      <c r="L390" s="1"/>
      <c r="M390" s="1"/>
    </row>
    <row r="391" spans="1:13" x14ac:dyDescent="0.25">
      <c r="A391" s="1"/>
      <c r="B391" s="1"/>
      <c r="C391" s="1"/>
      <c r="D391" s="1"/>
      <c r="E391" s="1"/>
      <c r="F391" s="1"/>
      <c r="H391" s="1"/>
      <c r="I391" s="1"/>
      <c r="J391" s="1"/>
      <c r="K391" s="1"/>
      <c r="L391" s="1"/>
      <c r="M391" s="1"/>
    </row>
    <row r="392" spans="1:13" x14ac:dyDescent="0.25">
      <c r="A392" s="1"/>
      <c r="B392" s="1"/>
      <c r="C392" s="1"/>
      <c r="D392" s="1"/>
      <c r="E392" s="1"/>
      <c r="F392" s="1"/>
      <c r="H392" s="1"/>
      <c r="I392" s="1"/>
      <c r="J392" s="1"/>
      <c r="K392" s="1"/>
      <c r="L392" s="1"/>
      <c r="M392" s="1"/>
    </row>
    <row r="393" spans="1:13" x14ac:dyDescent="0.25">
      <c r="A393" s="1"/>
      <c r="B393" s="1"/>
      <c r="C393" s="1"/>
      <c r="D393" s="1"/>
      <c r="E393" s="1"/>
      <c r="F393" s="1"/>
      <c r="H393" s="1"/>
      <c r="I393" s="1"/>
      <c r="J393" s="1"/>
      <c r="K393" s="1"/>
      <c r="L393" s="1"/>
      <c r="M393" s="1"/>
    </row>
    <row r="394" spans="1:13" x14ac:dyDescent="0.25">
      <c r="A394" s="1"/>
      <c r="B394" s="1"/>
      <c r="C394" s="1"/>
      <c r="D394" s="1"/>
      <c r="E394" s="1"/>
      <c r="F394" s="1"/>
      <c r="H394" s="1"/>
      <c r="I394" s="1"/>
      <c r="J394" s="1"/>
      <c r="K394" s="1"/>
      <c r="L394" s="1"/>
      <c r="M394" s="1"/>
    </row>
    <row r="395" spans="1:13" x14ac:dyDescent="0.25">
      <c r="A395" s="1"/>
      <c r="B395" s="1"/>
      <c r="C395" s="1"/>
      <c r="D395" s="1"/>
      <c r="E395" s="1"/>
      <c r="F395" s="1"/>
      <c r="H395" s="1"/>
      <c r="I395" s="1"/>
      <c r="J395" s="1"/>
      <c r="K395" s="1"/>
      <c r="L395" s="1"/>
      <c r="M395" s="1"/>
    </row>
    <row r="396" spans="1:13" x14ac:dyDescent="0.25">
      <c r="A396" s="1"/>
      <c r="B396" s="1"/>
      <c r="C396" s="1"/>
      <c r="D396" s="1"/>
      <c r="E396" s="1"/>
      <c r="F396" s="1"/>
      <c r="H396" s="1"/>
      <c r="I396" s="1"/>
      <c r="J396" s="1"/>
      <c r="K396" s="1"/>
      <c r="L396" s="1"/>
      <c r="M396" s="1"/>
    </row>
    <row r="397" spans="1:13" x14ac:dyDescent="0.25">
      <c r="A397" s="1"/>
      <c r="B397" s="1"/>
      <c r="C397" s="1"/>
      <c r="D397" s="1"/>
      <c r="E397" s="1"/>
      <c r="F397" s="1"/>
      <c r="H397" s="1"/>
      <c r="I397" s="1"/>
      <c r="J397" s="1"/>
      <c r="K397" s="1"/>
      <c r="L397" s="1"/>
      <c r="M397" s="1"/>
    </row>
    <row r="398" spans="1:13" x14ac:dyDescent="0.25">
      <c r="A398" s="1"/>
      <c r="B398" s="1"/>
      <c r="C398" s="1"/>
      <c r="D398" s="1"/>
      <c r="E398" s="1"/>
      <c r="F398" s="1"/>
      <c r="H398" s="1"/>
      <c r="I398" s="1"/>
      <c r="J398" s="1"/>
      <c r="K398" s="1"/>
      <c r="L398" s="1"/>
      <c r="M398" s="1"/>
    </row>
    <row r="399" spans="1:13" x14ac:dyDescent="0.25">
      <c r="A399" s="1"/>
      <c r="B399" s="1"/>
      <c r="C399" s="1"/>
      <c r="D399" s="1"/>
      <c r="E399" s="1"/>
      <c r="F399" s="1"/>
      <c r="H399" s="1"/>
      <c r="I399" s="1"/>
      <c r="J399" s="1"/>
      <c r="K399" s="1"/>
      <c r="L399" s="1"/>
      <c r="M399" s="1"/>
    </row>
  </sheetData>
  <mergeCells count="19">
    <mergeCell ref="A1:M2"/>
    <mergeCell ref="A3:A4"/>
    <mergeCell ref="H3:H4"/>
    <mergeCell ref="I3:I4"/>
    <mergeCell ref="J3:J4"/>
    <mergeCell ref="K3:K4"/>
    <mergeCell ref="L3:L4"/>
    <mergeCell ref="M3:M4"/>
    <mergeCell ref="F3:F4"/>
    <mergeCell ref="E3:E4"/>
    <mergeCell ref="D3:D4"/>
    <mergeCell ref="C3:C4"/>
    <mergeCell ref="B3:B4"/>
    <mergeCell ref="M6:M7"/>
    <mergeCell ref="H6:H7"/>
    <mergeCell ref="L6:L7"/>
    <mergeCell ref="J6:J7"/>
    <mergeCell ref="I6:I7"/>
    <mergeCell ref="K6:K7"/>
  </mergeCells>
  <hyperlinks>
    <hyperlink ref="H8" location="_ftn1" display="_ftn1"/>
    <hyperlink ref="H16" location="_ftn2" display="_ftn2"/>
  </hyperlinks>
  <pageMargins left="0.31496062992125984" right="0.31496062992125984" top="0.3543307086614173" bottom="0.3543307086614173" header="0" footer="0"/>
  <pageSetup paperSize="8" orientation="landscape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G13"/>
  <sheetViews>
    <sheetView workbookViewId="0">
      <selection activeCell="C6" sqref="C6"/>
    </sheetView>
  </sheetViews>
  <sheetFormatPr baseColWidth="10" defaultRowHeight="15" x14ac:dyDescent="0.25"/>
  <cols>
    <col min="1" max="1" width="2.28515625" customWidth="1"/>
    <col min="2" max="2" width="16.42578125" customWidth="1"/>
    <col min="3" max="3" width="75.42578125" customWidth="1"/>
  </cols>
  <sheetData>
    <row r="2" spans="2:7" ht="15.75" thickBot="1" x14ac:dyDescent="0.3">
      <c r="B2" s="256" t="s">
        <v>274</v>
      </c>
      <c r="C2" s="256"/>
    </row>
    <row r="3" spans="2:7" x14ac:dyDescent="0.25">
      <c r="B3" s="225" t="s">
        <v>314</v>
      </c>
      <c r="C3" s="257" t="s">
        <v>275</v>
      </c>
    </row>
    <row r="4" spans="2:7" ht="30" customHeight="1" thickBot="1" x14ac:dyDescent="0.3">
      <c r="B4" s="224"/>
      <c r="C4" s="258"/>
    </row>
    <row r="5" spans="2:7" ht="30" customHeight="1" thickTop="1" thickBot="1" x14ac:dyDescent="0.3">
      <c r="B5" s="224" t="s">
        <v>315</v>
      </c>
      <c r="C5" s="175" t="s">
        <v>276</v>
      </c>
    </row>
    <row r="6" spans="2:7" ht="30" customHeight="1" thickBot="1" x14ac:dyDescent="0.3">
      <c r="B6" s="176">
        <v>44827</v>
      </c>
      <c r="C6" s="175" t="s">
        <v>209</v>
      </c>
    </row>
    <row r="7" spans="2:7" ht="30" customHeight="1" thickBot="1" x14ac:dyDescent="0.3">
      <c r="B7" s="122" t="s">
        <v>312</v>
      </c>
      <c r="C7" s="175" t="s">
        <v>210</v>
      </c>
    </row>
    <row r="8" spans="2:7" ht="30" customHeight="1" thickBot="1" x14ac:dyDescent="0.3">
      <c r="B8" s="121">
        <v>44110</v>
      </c>
      <c r="C8" s="175" t="s">
        <v>211</v>
      </c>
      <c r="G8" s="125"/>
    </row>
    <row r="9" spans="2:7" ht="30" customHeight="1" thickBot="1" x14ac:dyDescent="0.3">
      <c r="B9" s="121">
        <v>44111</v>
      </c>
      <c r="C9" s="175" t="s">
        <v>212</v>
      </c>
    </row>
    <row r="10" spans="2:7" ht="30" customHeight="1" thickBot="1" x14ac:dyDescent="0.3">
      <c r="B10" s="122" t="s">
        <v>311</v>
      </c>
      <c r="C10" s="175" t="s">
        <v>213</v>
      </c>
    </row>
    <row r="11" spans="2:7" ht="30" customHeight="1" thickBot="1" x14ac:dyDescent="0.3">
      <c r="B11" s="123">
        <v>44517</v>
      </c>
      <c r="C11" s="175" t="s">
        <v>214</v>
      </c>
    </row>
    <row r="12" spans="2:7" ht="30" customHeight="1" thickBot="1" x14ac:dyDescent="0.3">
      <c r="B12" s="123">
        <v>44524</v>
      </c>
      <c r="C12" s="177" t="s">
        <v>215</v>
      </c>
    </row>
    <row r="13" spans="2:7" ht="30" customHeight="1" thickBot="1" x14ac:dyDescent="0.3">
      <c r="B13" s="124" t="s">
        <v>216</v>
      </c>
      <c r="C13" s="175" t="s">
        <v>217</v>
      </c>
    </row>
  </sheetData>
  <mergeCells count="2">
    <mergeCell ref="B2:C2"/>
    <mergeCell ref="C3:C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AM113"/>
  <sheetViews>
    <sheetView topLeftCell="A44" zoomScaleNormal="100" workbookViewId="0">
      <selection activeCell="B2" sqref="B2:AM3"/>
    </sheetView>
  </sheetViews>
  <sheetFormatPr baseColWidth="10" defaultRowHeight="11.25" x14ac:dyDescent="0.2"/>
  <cols>
    <col min="1" max="1" width="0.7109375" style="56" customWidth="1"/>
    <col min="2" max="16" width="2.85546875" style="56" customWidth="1"/>
    <col min="17" max="29" width="2.85546875" style="57" customWidth="1"/>
    <col min="30" max="30" width="7.5703125" style="57" customWidth="1"/>
    <col min="31" max="31" width="11.42578125" style="56"/>
    <col min="32" max="32" width="11" style="56" customWidth="1"/>
    <col min="33" max="33" width="11.42578125" style="56"/>
    <col min="34" max="34" width="3.7109375" style="56" customWidth="1"/>
    <col min="35" max="16384" width="11.42578125" style="56"/>
  </cols>
  <sheetData>
    <row r="1" spans="2:39" ht="3.75" customHeight="1" x14ac:dyDescent="0.2"/>
    <row r="2" spans="2:39" ht="24.95" customHeight="1" x14ac:dyDescent="0.2">
      <c r="B2" s="292" t="s">
        <v>274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</row>
    <row r="3" spans="2:39" ht="24.95" customHeight="1" x14ac:dyDescent="0.2"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</row>
    <row r="4" spans="2:39" ht="3" customHeight="1" x14ac:dyDescent="0.2"/>
    <row r="5" spans="2:39" ht="15" customHeight="1" x14ac:dyDescent="0.2">
      <c r="B5" s="273" t="s">
        <v>87</v>
      </c>
      <c r="C5" s="273"/>
      <c r="D5" s="273"/>
      <c r="E5" s="273"/>
      <c r="F5" s="273"/>
      <c r="G5" s="273"/>
      <c r="H5" s="273"/>
      <c r="I5" s="273"/>
      <c r="J5" s="273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</row>
    <row r="6" spans="2:39" ht="15" customHeight="1" x14ac:dyDescent="0.2">
      <c r="B6" s="273" t="s">
        <v>74</v>
      </c>
      <c r="C6" s="273"/>
      <c r="D6" s="273"/>
      <c r="E6" s="273"/>
      <c r="F6" s="273"/>
      <c r="G6" s="273"/>
      <c r="H6" s="273"/>
      <c r="I6" s="273"/>
      <c r="J6" s="273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</row>
    <row r="7" spans="2:39" ht="15" customHeight="1" x14ac:dyDescent="0.2">
      <c r="B7" s="300" t="s">
        <v>88</v>
      </c>
      <c r="C7" s="300"/>
      <c r="D7" s="300"/>
      <c r="E7" s="300"/>
      <c r="F7" s="300"/>
      <c r="G7" s="300"/>
      <c r="H7" s="300"/>
      <c r="I7" s="300"/>
      <c r="J7" s="300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</row>
    <row r="8" spans="2:39" ht="15" customHeight="1" x14ac:dyDescent="0.2">
      <c r="B8" s="273" t="s">
        <v>3</v>
      </c>
      <c r="C8" s="273"/>
      <c r="D8" s="273"/>
      <c r="E8" s="273"/>
      <c r="F8" s="273"/>
      <c r="G8" s="273"/>
      <c r="H8" s="273"/>
      <c r="I8" s="273"/>
      <c r="J8" s="273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</row>
    <row r="9" spans="2:39" ht="15" customHeight="1" x14ac:dyDescent="0.2">
      <c r="B9" s="296" t="s">
        <v>4</v>
      </c>
      <c r="C9" s="296"/>
      <c r="D9" s="296"/>
      <c r="E9" s="296"/>
      <c r="F9" s="296"/>
      <c r="G9" s="296"/>
      <c r="H9" s="296"/>
      <c r="I9" s="296"/>
      <c r="J9" s="296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</row>
    <row r="10" spans="2:39" ht="15" customHeight="1" x14ac:dyDescent="0.2">
      <c r="B10" s="296" t="s">
        <v>5</v>
      </c>
      <c r="C10" s="296"/>
      <c r="D10" s="296"/>
      <c r="E10" s="296"/>
      <c r="F10" s="296"/>
      <c r="G10" s="296"/>
      <c r="H10" s="296"/>
      <c r="I10" s="296"/>
      <c r="J10" s="296"/>
      <c r="L10" s="294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</row>
    <row r="11" spans="2:39" s="57" customFormat="1" ht="3.95" customHeight="1" x14ac:dyDescent="0.2">
      <c r="D11" s="58"/>
    </row>
    <row r="12" spans="2:39" s="57" customFormat="1" ht="15" customHeight="1" x14ac:dyDescent="0.2">
      <c r="B12" s="297" t="s">
        <v>97</v>
      </c>
      <c r="C12" s="297"/>
      <c r="D12" s="297"/>
      <c r="E12" s="297"/>
      <c r="F12" s="297"/>
      <c r="G12" s="297"/>
      <c r="H12" s="297"/>
      <c r="I12" s="297"/>
      <c r="J12" s="297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</row>
    <row r="13" spans="2:39" s="57" customFormat="1" ht="3.95" customHeight="1" x14ac:dyDescent="0.2"/>
    <row r="14" spans="2:39" s="57" customFormat="1" ht="15" customHeight="1" x14ac:dyDescent="0.2">
      <c r="B14" s="274" t="s">
        <v>72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</row>
    <row r="15" spans="2:39" s="57" customFormat="1" ht="15" customHeight="1" x14ac:dyDescent="0.2"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</row>
    <row r="16" spans="2:39" s="57" customFormat="1" ht="3.95" customHeight="1" x14ac:dyDescent="0.2"/>
    <row r="17" spans="2:39" s="57" customFormat="1" ht="15" customHeight="1" x14ac:dyDescent="0.2">
      <c r="B17" s="273" t="s">
        <v>6</v>
      </c>
      <c r="C17" s="273"/>
      <c r="D17" s="273"/>
      <c r="E17" s="273"/>
      <c r="F17" s="273"/>
      <c r="G17" s="273"/>
      <c r="H17" s="273"/>
      <c r="I17" s="273"/>
      <c r="J17" s="273"/>
      <c r="L17" s="275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7"/>
    </row>
    <row r="18" spans="2:39" s="57" customFormat="1" ht="15" customHeight="1" x14ac:dyDescent="0.2">
      <c r="B18" s="273"/>
      <c r="C18" s="273"/>
      <c r="D18" s="273"/>
      <c r="E18" s="273"/>
      <c r="F18" s="273"/>
      <c r="G18" s="273"/>
      <c r="H18" s="273"/>
      <c r="I18" s="273"/>
      <c r="J18" s="273"/>
      <c r="L18" s="278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80"/>
    </row>
    <row r="19" spans="2:39" s="57" customFormat="1" ht="14.25" customHeight="1" x14ac:dyDescent="0.2"/>
    <row r="20" spans="2:39" s="57" customFormat="1" ht="15" customHeight="1" x14ac:dyDescent="0.2">
      <c r="B20" s="59"/>
      <c r="C20" s="60" t="s">
        <v>75</v>
      </c>
      <c r="J20" s="59"/>
      <c r="L20" s="60" t="s">
        <v>73</v>
      </c>
      <c r="AG20" s="172" t="s">
        <v>202</v>
      </c>
      <c r="AH20" s="173"/>
      <c r="AI20" s="57" t="s">
        <v>192</v>
      </c>
    </row>
    <row r="21" spans="2:39" s="57" customFormat="1" ht="12.75" customHeight="1" x14ac:dyDescent="0.2">
      <c r="AH21" s="173"/>
      <c r="AI21" s="57" t="s">
        <v>193</v>
      </c>
    </row>
    <row r="22" spans="2:39" s="57" customFormat="1" ht="15" customHeight="1" x14ac:dyDescent="0.2">
      <c r="B22" s="266" t="s">
        <v>8</v>
      </c>
      <c r="C22" s="266"/>
      <c r="D22" s="266"/>
      <c r="E22" s="266"/>
      <c r="F22" s="266"/>
      <c r="G22" s="266"/>
      <c r="H22" s="266"/>
      <c r="I22" s="266"/>
      <c r="J22" s="266"/>
      <c r="L22" s="268"/>
      <c r="M22" s="269"/>
      <c r="N22" s="269"/>
      <c r="O22" s="269"/>
      <c r="P22" s="269"/>
      <c r="R22" s="263" t="s">
        <v>9</v>
      </c>
      <c r="S22" s="264"/>
      <c r="T22" s="264"/>
      <c r="U22" s="264"/>
      <c r="V22" s="264"/>
      <c r="W22" s="264"/>
      <c r="X22" s="264"/>
      <c r="Y22" s="264"/>
      <c r="Z22" s="265"/>
      <c r="AB22" s="288"/>
      <c r="AC22" s="289"/>
      <c r="AD22" s="290"/>
      <c r="AH22" s="173"/>
      <c r="AI22" s="57" t="s">
        <v>194</v>
      </c>
    </row>
    <row r="23" spans="2:39" s="57" customFormat="1" ht="2.1" customHeight="1" x14ac:dyDescent="0.2">
      <c r="B23" s="88"/>
      <c r="C23" s="88"/>
      <c r="D23" s="88"/>
      <c r="E23" s="88"/>
      <c r="F23" s="88"/>
      <c r="G23" s="88"/>
      <c r="H23" s="88"/>
      <c r="I23" s="88"/>
      <c r="J23" s="88"/>
      <c r="AH23" s="174"/>
    </row>
    <row r="24" spans="2:39" s="57" customFormat="1" ht="15" customHeight="1" x14ac:dyDescent="0.2">
      <c r="B24" s="267" t="s">
        <v>76</v>
      </c>
      <c r="C24" s="267"/>
      <c r="D24" s="267"/>
      <c r="E24" s="267"/>
      <c r="F24" s="267"/>
      <c r="G24" s="267"/>
      <c r="H24" s="267"/>
      <c r="I24" s="267"/>
      <c r="J24" s="267"/>
      <c r="L24" s="269"/>
      <c r="M24" s="269"/>
      <c r="N24" s="269"/>
      <c r="O24" s="269"/>
      <c r="P24" s="269"/>
      <c r="R24" s="61"/>
      <c r="S24" s="61"/>
      <c r="T24" s="61"/>
      <c r="U24" s="61"/>
      <c r="V24" s="61"/>
      <c r="W24" s="61"/>
      <c r="X24" s="61"/>
      <c r="Y24" s="61"/>
      <c r="Z24" s="61"/>
      <c r="AA24" s="62"/>
      <c r="AB24" s="63"/>
      <c r="AC24" s="63"/>
      <c r="AD24" s="63"/>
      <c r="AH24" s="173"/>
      <c r="AI24" s="57" t="s">
        <v>195</v>
      </c>
    </row>
    <row r="25" spans="2:39" s="57" customFormat="1" ht="15" customHeight="1" x14ac:dyDescent="0.2">
      <c r="B25" s="88"/>
      <c r="C25" s="88"/>
      <c r="D25" s="88"/>
      <c r="E25" s="88"/>
      <c r="F25" s="88"/>
      <c r="G25" s="88"/>
      <c r="H25" s="88"/>
      <c r="I25" s="88"/>
      <c r="J25" s="88"/>
      <c r="AH25" s="173"/>
      <c r="AI25" s="57" t="s">
        <v>196</v>
      </c>
    </row>
    <row r="26" spans="2:39" s="57" customFormat="1" ht="15" customHeight="1" x14ac:dyDescent="0.2">
      <c r="B26" s="291" t="s">
        <v>77</v>
      </c>
      <c r="C26" s="291"/>
      <c r="D26" s="291"/>
      <c r="E26" s="291"/>
      <c r="F26" s="291"/>
      <c r="G26" s="291"/>
      <c r="H26" s="291"/>
      <c r="I26" s="291"/>
      <c r="J26" s="291"/>
      <c r="L26" s="64"/>
      <c r="M26" s="57" t="s">
        <v>78</v>
      </c>
      <c r="S26" s="64"/>
      <c r="T26" s="57" t="s">
        <v>220</v>
      </c>
      <c r="Z26" s="66"/>
      <c r="AC26" s="64"/>
      <c r="AD26" s="57" t="s">
        <v>7</v>
      </c>
      <c r="AH26" s="173"/>
      <c r="AI26" s="57" t="s">
        <v>197</v>
      </c>
    </row>
    <row r="27" spans="2:39" s="57" customFormat="1" ht="15" customHeight="1" x14ac:dyDescent="0.2">
      <c r="L27" s="65"/>
      <c r="S27" s="65"/>
      <c r="AH27" s="173"/>
      <c r="AI27" s="57" t="s">
        <v>198</v>
      </c>
    </row>
    <row r="28" spans="2:39" s="57" customFormat="1" ht="15" customHeight="1" x14ac:dyDescent="0.2">
      <c r="L28" s="64"/>
      <c r="M28" s="57" t="s">
        <v>90</v>
      </c>
      <c r="S28" s="64"/>
      <c r="T28" s="57" t="s">
        <v>80</v>
      </c>
      <c r="AC28" s="59"/>
      <c r="AD28" s="57" t="s">
        <v>219</v>
      </c>
      <c r="AH28" s="173"/>
      <c r="AI28" s="57" t="s">
        <v>199</v>
      </c>
    </row>
    <row r="29" spans="2:39" s="57" customFormat="1" ht="15" customHeight="1" x14ac:dyDescent="0.2">
      <c r="L29" s="66"/>
      <c r="S29" s="65"/>
      <c r="AH29" s="173"/>
      <c r="AI29" s="57" t="s">
        <v>200</v>
      </c>
    </row>
    <row r="30" spans="2:39" s="57" customFormat="1" ht="15" customHeight="1" x14ac:dyDescent="0.2">
      <c r="L30" s="64"/>
      <c r="M30" s="57" t="s">
        <v>218</v>
      </c>
      <c r="S30" s="64"/>
      <c r="T30" s="57" t="s">
        <v>79</v>
      </c>
      <c r="AC30" s="59"/>
      <c r="AD30" s="57" t="s">
        <v>221</v>
      </c>
      <c r="AH30" s="173"/>
      <c r="AI30" s="57" t="s">
        <v>201</v>
      </c>
    </row>
    <row r="31" spans="2:39" s="57" customFormat="1" ht="15" customHeight="1" x14ac:dyDescent="0.2">
      <c r="AH31" s="59"/>
      <c r="AI31" s="57" t="s">
        <v>222</v>
      </c>
    </row>
    <row r="32" spans="2:39" s="57" customFormat="1" ht="15" customHeight="1" x14ac:dyDescent="0.2">
      <c r="B32" s="283" t="s">
        <v>2</v>
      </c>
      <c r="C32" s="283"/>
      <c r="D32" s="283"/>
      <c r="E32" s="283"/>
      <c r="F32" s="283"/>
      <c r="G32" s="283"/>
      <c r="H32" s="283"/>
      <c r="I32" s="283"/>
      <c r="J32" s="283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2:30" s="57" customFormat="1" ht="262.5" customHeight="1" x14ac:dyDescent="0.2">
      <c r="B33" s="283"/>
      <c r="C33" s="283"/>
      <c r="D33" s="283"/>
      <c r="E33" s="283"/>
      <c r="F33" s="283"/>
      <c r="G33" s="283"/>
      <c r="H33" s="283"/>
      <c r="I33" s="283"/>
      <c r="J33" s="283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2:30" s="57" customFormat="1" ht="126" customHeight="1" x14ac:dyDescent="0.2">
      <c r="B34" s="283"/>
      <c r="C34" s="283"/>
      <c r="D34" s="283"/>
      <c r="E34" s="283"/>
      <c r="F34" s="283"/>
      <c r="G34" s="283"/>
      <c r="H34" s="283"/>
      <c r="I34" s="283"/>
      <c r="J34" s="283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2:30" s="57" customFormat="1" ht="5.25" customHeight="1" x14ac:dyDescent="0.2">
      <c r="B35" s="68"/>
    </row>
    <row r="36" spans="2:30" s="57" customFormat="1" ht="15" customHeight="1" x14ac:dyDescent="0.2">
      <c r="B36" s="284" t="s">
        <v>0</v>
      </c>
      <c r="C36" s="285"/>
      <c r="D36" s="285"/>
      <c r="E36" s="285"/>
      <c r="F36" s="285"/>
      <c r="G36" s="285"/>
      <c r="H36" s="285"/>
      <c r="I36" s="285"/>
      <c r="J36" s="285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2:30" s="57" customFormat="1" ht="201" customHeight="1" x14ac:dyDescent="0.2">
      <c r="B37" s="285"/>
      <c r="C37" s="285"/>
      <c r="D37" s="285"/>
      <c r="E37" s="285"/>
      <c r="F37" s="285"/>
      <c r="G37" s="285"/>
      <c r="H37" s="285"/>
      <c r="I37" s="285"/>
      <c r="J37" s="285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2:30" s="57" customFormat="1" ht="57.75" customHeight="1" x14ac:dyDescent="0.2">
      <c r="B38" s="285"/>
      <c r="C38" s="285"/>
      <c r="D38" s="285"/>
      <c r="E38" s="285"/>
      <c r="F38" s="285"/>
      <c r="G38" s="285"/>
      <c r="H38" s="285"/>
      <c r="I38" s="285"/>
      <c r="J38" s="285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2:30" s="57" customFormat="1" ht="3.75" customHeight="1" x14ac:dyDescent="0.2">
      <c r="B39" s="69"/>
    </row>
    <row r="40" spans="2:30" s="57" customFormat="1" ht="15" customHeight="1" x14ac:dyDescent="0.2">
      <c r="B40" s="286" t="s">
        <v>98</v>
      </c>
      <c r="C40" s="286"/>
      <c r="D40" s="286"/>
      <c r="E40" s="286"/>
      <c r="F40" s="286"/>
      <c r="G40" s="286"/>
      <c r="H40" s="286"/>
      <c r="I40" s="286"/>
      <c r="J40" s="286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</row>
    <row r="41" spans="2:30" s="57" customFormat="1" ht="183" customHeight="1" x14ac:dyDescent="0.2">
      <c r="B41" s="286"/>
      <c r="C41" s="286"/>
      <c r="D41" s="286"/>
      <c r="E41" s="286"/>
      <c r="F41" s="286"/>
      <c r="G41" s="286"/>
      <c r="H41" s="286"/>
      <c r="I41" s="286"/>
      <c r="J41" s="286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2:30" s="57" customFormat="1" ht="16.5" customHeight="1" x14ac:dyDescent="0.2">
      <c r="B42" s="286"/>
      <c r="C42" s="286"/>
      <c r="D42" s="286"/>
      <c r="E42" s="286"/>
      <c r="F42" s="286"/>
      <c r="G42" s="286"/>
      <c r="H42" s="286"/>
      <c r="I42" s="286"/>
      <c r="J42" s="286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</row>
    <row r="43" spans="2:30" s="57" customFormat="1" ht="4.5" customHeight="1" x14ac:dyDescent="0.2">
      <c r="B43" s="69"/>
    </row>
    <row r="44" spans="2:30" s="57" customFormat="1" ht="15" customHeight="1" x14ac:dyDescent="0.2">
      <c r="B44" s="287" t="s">
        <v>148</v>
      </c>
      <c r="C44" s="287"/>
      <c r="D44" s="287"/>
      <c r="E44" s="287"/>
      <c r="F44" s="287"/>
      <c r="G44" s="287"/>
      <c r="H44" s="287"/>
      <c r="I44" s="287"/>
      <c r="J44" s="28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2:30" s="57" customFormat="1" ht="15" customHeight="1" x14ac:dyDescent="0.2">
      <c r="B45" s="287"/>
      <c r="C45" s="287"/>
      <c r="D45" s="287"/>
      <c r="E45" s="287"/>
      <c r="F45" s="287"/>
      <c r="G45" s="287"/>
      <c r="H45" s="287"/>
      <c r="I45" s="287"/>
      <c r="J45" s="28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2:30" s="57" customFormat="1" ht="160.5" customHeight="1" x14ac:dyDescent="0.2">
      <c r="B46" s="287"/>
      <c r="C46" s="287"/>
      <c r="D46" s="287"/>
      <c r="E46" s="287"/>
      <c r="F46" s="287"/>
      <c r="G46" s="287"/>
      <c r="H46" s="287"/>
      <c r="I46" s="287"/>
      <c r="J46" s="28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2:30" s="57" customFormat="1" ht="4.5" customHeight="1" x14ac:dyDescent="0.2">
      <c r="B47" s="71"/>
    </row>
    <row r="48" spans="2:30" s="57" customFormat="1" ht="15" customHeight="1" x14ac:dyDescent="0.2">
      <c r="B48" s="287" t="s">
        <v>149</v>
      </c>
      <c r="C48" s="287"/>
      <c r="D48" s="287"/>
      <c r="E48" s="287"/>
      <c r="F48" s="287"/>
      <c r="G48" s="287"/>
      <c r="H48" s="287"/>
      <c r="I48" s="287"/>
      <c r="J48" s="28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2:30" s="57" customFormat="1" ht="93.75" customHeight="1" x14ac:dyDescent="0.2">
      <c r="B49" s="287"/>
      <c r="C49" s="287"/>
      <c r="D49" s="287"/>
      <c r="E49" s="287"/>
      <c r="F49" s="287"/>
      <c r="G49" s="287"/>
      <c r="H49" s="287"/>
      <c r="I49" s="287"/>
      <c r="J49" s="28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2:30" s="57" customFormat="1" ht="108" hidden="1" customHeight="1" x14ac:dyDescent="0.2">
      <c r="B50" s="287"/>
      <c r="C50" s="287"/>
      <c r="D50" s="287"/>
      <c r="E50" s="287"/>
      <c r="F50" s="287"/>
      <c r="G50" s="287"/>
      <c r="H50" s="287"/>
      <c r="I50" s="287"/>
      <c r="J50" s="28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2:30" s="57" customFormat="1" ht="4.5" customHeight="1" x14ac:dyDescent="0.2">
      <c r="B51" s="71"/>
    </row>
    <row r="52" spans="2:30" ht="15" customHeight="1" x14ac:dyDescent="0.2">
      <c r="B52" s="282" t="s">
        <v>147</v>
      </c>
      <c r="C52" s="282"/>
      <c r="D52" s="282"/>
      <c r="E52" s="282"/>
      <c r="F52" s="282"/>
      <c r="G52" s="282"/>
      <c r="H52" s="282"/>
      <c r="I52" s="282"/>
      <c r="J52" s="28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</row>
    <row r="53" spans="2:30" ht="13.5" customHeight="1" x14ac:dyDescent="0.2">
      <c r="B53" s="282"/>
      <c r="C53" s="282"/>
      <c r="D53" s="282"/>
      <c r="E53" s="282"/>
      <c r="F53" s="282"/>
      <c r="G53" s="282"/>
      <c r="H53" s="282"/>
      <c r="I53" s="282"/>
      <c r="J53" s="28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</row>
    <row r="54" spans="2:30" ht="96" customHeight="1" x14ac:dyDescent="0.2">
      <c r="B54" s="282"/>
      <c r="C54" s="282"/>
      <c r="D54" s="282"/>
      <c r="E54" s="282"/>
      <c r="F54" s="282"/>
      <c r="G54" s="282"/>
      <c r="H54" s="282"/>
      <c r="I54" s="282"/>
      <c r="J54" s="282"/>
    </row>
    <row r="55" spans="2:30" ht="3.75" customHeight="1" x14ac:dyDescent="0.2">
      <c r="B55" s="71"/>
    </row>
    <row r="56" spans="2:30" ht="18" customHeight="1" x14ac:dyDescent="0.2">
      <c r="B56" s="259" t="s">
        <v>1</v>
      </c>
      <c r="C56" s="259"/>
      <c r="D56" s="259"/>
      <c r="E56" s="259"/>
      <c r="F56" s="259"/>
      <c r="G56" s="259"/>
      <c r="H56" s="259"/>
      <c r="I56" s="259"/>
      <c r="J56" s="259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</row>
    <row r="57" spans="2:30" ht="68.25" customHeight="1" x14ac:dyDescent="0.2">
      <c r="B57" s="259"/>
      <c r="C57" s="259"/>
      <c r="D57" s="259"/>
      <c r="E57" s="259"/>
      <c r="F57" s="259"/>
      <c r="G57" s="259"/>
      <c r="H57" s="259"/>
      <c r="I57" s="259"/>
      <c r="J57" s="259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</row>
    <row r="58" spans="2:30" ht="3" customHeight="1" x14ac:dyDescent="0.2">
      <c r="B58" s="259"/>
      <c r="C58" s="259"/>
      <c r="D58" s="259"/>
      <c r="E58" s="259"/>
      <c r="F58" s="259"/>
      <c r="G58" s="259"/>
      <c r="H58" s="259"/>
      <c r="I58" s="259"/>
      <c r="J58" s="259"/>
    </row>
    <row r="59" spans="2:30" ht="5.25" customHeight="1" x14ac:dyDescent="0.2">
      <c r="B59" s="71"/>
    </row>
    <row r="60" spans="2:30" ht="63.75" customHeight="1" x14ac:dyDescent="0.2">
      <c r="B60" s="260" t="s">
        <v>99</v>
      </c>
      <c r="C60" s="260"/>
      <c r="D60" s="260"/>
      <c r="E60" s="260"/>
      <c r="F60" s="260"/>
      <c r="G60" s="260"/>
      <c r="H60" s="260"/>
      <c r="I60" s="260"/>
      <c r="J60" s="260"/>
    </row>
    <row r="61" spans="2:30" ht="156" hidden="1" customHeight="1" x14ac:dyDescent="0.2">
      <c r="B61" s="260"/>
      <c r="C61" s="260"/>
      <c r="D61" s="260"/>
      <c r="E61" s="260"/>
      <c r="F61" s="260"/>
      <c r="G61" s="260"/>
      <c r="H61" s="260"/>
      <c r="I61" s="260"/>
      <c r="J61" s="260"/>
    </row>
    <row r="62" spans="2:30" ht="378" customHeight="1" x14ac:dyDescent="0.2">
      <c r="B62" s="260"/>
      <c r="C62" s="260"/>
      <c r="D62" s="260"/>
      <c r="E62" s="260"/>
      <c r="F62" s="260"/>
      <c r="G62" s="260"/>
      <c r="H62" s="260"/>
      <c r="I62" s="260"/>
      <c r="J62" s="260"/>
    </row>
    <row r="63" spans="2:30" ht="18" customHeight="1" x14ac:dyDescent="0.2">
      <c r="B63" s="71"/>
    </row>
    <row r="64" spans="2:30" ht="18" customHeight="1" x14ac:dyDescent="0.2">
      <c r="B64" s="261" t="s">
        <v>86</v>
      </c>
      <c r="C64" s="261"/>
      <c r="D64" s="261"/>
      <c r="E64" s="261"/>
      <c r="F64" s="261"/>
      <c r="G64" s="261"/>
      <c r="H64" s="261"/>
      <c r="I64" s="261"/>
      <c r="J64" s="261"/>
      <c r="L64" s="271" t="s">
        <v>81</v>
      </c>
      <c r="M64" s="271"/>
      <c r="N64" s="271"/>
      <c r="O64" s="271"/>
      <c r="P64" s="271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</row>
    <row r="65" spans="2:29" ht="15" customHeight="1" x14ac:dyDescent="0.2">
      <c r="B65" s="261"/>
      <c r="C65" s="261"/>
      <c r="D65" s="261"/>
      <c r="E65" s="261"/>
      <c r="F65" s="261"/>
      <c r="G65" s="261"/>
      <c r="H65" s="261"/>
      <c r="I65" s="261"/>
      <c r="J65" s="261"/>
      <c r="L65" s="271" t="s">
        <v>82</v>
      </c>
      <c r="M65" s="271"/>
      <c r="N65" s="271"/>
      <c r="O65" s="271"/>
      <c r="P65" s="271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</row>
    <row r="66" spans="2:29" ht="15" customHeight="1" x14ac:dyDescent="0.2">
      <c r="B66" s="261"/>
      <c r="C66" s="261"/>
      <c r="D66" s="261"/>
      <c r="E66" s="261"/>
      <c r="F66" s="261"/>
      <c r="G66" s="261"/>
      <c r="H66" s="261"/>
      <c r="I66" s="261"/>
      <c r="J66" s="261"/>
      <c r="L66" s="271" t="s">
        <v>83</v>
      </c>
      <c r="M66" s="271"/>
      <c r="N66" s="271"/>
      <c r="O66" s="271"/>
      <c r="P66" s="271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</row>
    <row r="67" spans="2:29" ht="15" customHeight="1" x14ac:dyDescent="0.2">
      <c r="B67" s="261"/>
      <c r="C67" s="261"/>
      <c r="D67" s="261"/>
      <c r="E67" s="261"/>
      <c r="F67" s="261"/>
      <c r="G67" s="261"/>
      <c r="H67" s="261"/>
      <c r="I67" s="261"/>
      <c r="J67" s="261"/>
      <c r="L67" s="272" t="s">
        <v>84</v>
      </c>
      <c r="M67" s="272"/>
      <c r="N67" s="272"/>
      <c r="O67" s="272"/>
      <c r="P67" s="272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</row>
    <row r="68" spans="2:29" ht="15" customHeight="1" x14ac:dyDescent="0.2">
      <c r="B68" s="261"/>
      <c r="C68" s="261"/>
      <c r="D68" s="261"/>
      <c r="E68" s="261"/>
      <c r="F68" s="261"/>
      <c r="G68" s="261"/>
      <c r="H68" s="261"/>
      <c r="I68" s="261"/>
      <c r="J68" s="261"/>
      <c r="L68" s="272" t="s">
        <v>90</v>
      </c>
      <c r="M68" s="272"/>
      <c r="N68" s="272"/>
      <c r="O68" s="272"/>
      <c r="P68" s="272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</row>
    <row r="69" spans="2:29" ht="15" customHeight="1" x14ac:dyDescent="0.2">
      <c r="B69" s="261"/>
      <c r="C69" s="261"/>
      <c r="D69" s="261"/>
      <c r="E69" s="261"/>
      <c r="F69" s="261"/>
      <c r="G69" s="261"/>
      <c r="H69" s="261"/>
      <c r="I69" s="261"/>
      <c r="J69" s="261"/>
      <c r="L69" s="272" t="s">
        <v>7</v>
      </c>
      <c r="M69" s="272"/>
      <c r="N69" s="272"/>
      <c r="O69" s="272"/>
      <c r="P69" s="272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</row>
    <row r="70" spans="2:29" ht="29.25" customHeight="1" x14ac:dyDescent="0.2">
      <c r="B70" s="261"/>
      <c r="C70" s="261"/>
      <c r="D70" s="261"/>
      <c r="E70" s="261"/>
      <c r="F70" s="261"/>
      <c r="G70" s="261"/>
      <c r="H70" s="261"/>
      <c r="I70" s="261"/>
      <c r="J70" s="261"/>
      <c r="L70" s="272" t="s">
        <v>85</v>
      </c>
      <c r="M70" s="272"/>
      <c r="N70" s="272"/>
      <c r="O70" s="272"/>
      <c r="P70" s="272"/>
      <c r="Q70" s="301">
        <f>SUM(Q64:AC69)</f>
        <v>0</v>
      </c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3"/>
    </row>
    <row r="71" spans="2:29" ht="3" customHeight="1" x14ac:dyDescent="0.2">
      <c r="B71" s="71"/>
    </row>
    <row r="72" spans="2:29" ht="15" customHeight="1" x14ac:dyDescent="0.2">
      <c r="B72" s="262" t="s">
        <v>146</v>
      </c>
      <c r="C72" s="262"/>
      <c r="D72" s="262"/>
      <c r="E72" s="262"/>
      <c r="F72" s="262"/>
      <c r="G72" s="262"/>
      <c r="H72" s="262"/>
      <c r="I72" s="262"/>
      <c r="J72" s="262"/>
    </row>
    <row r="73" spans="2:29" ht="15" customHeight="1" x14ac:dyDescent="0.2">
      <c r="B73" s="262"/>
      <c r="C73" s="262"/>
      <c r="D73" s="262"/>
      <c r="E73" s="262"/>
      <c r="F73" s="262"/>
      <c r="G73" s="262"/>
      <c r="H73" s="262"/>
      <c r="I73" s="262"/>
      <c r="J73" s="262"/>
    </row>
    <row r="74" spans="2:29" ht="98.25" customHeight="1" x14ac:dyDescent="0.2">
      <c r="B74" s="262"/>
      <c r="C74" s="262"/>
      <c r="D74" s="262"/>
      <c r="E74" s="262"/>
      <c r="F74" s="262"/>
      <c r="G74" s="262"/>
      <c r="H74" s="262"/>
      <c r="I74" s="262"/>
      <c r="J74" s="262"/>
    </row>
    <row r="75" spans="2:29" ht="18" customHeight="1" x14ac:dyDescent="0.2">
      <c r="B75" s="262"/>
      <c r="C75" s="262"/>
      <c r="D75" s="262"/>
      <c r="E75" s="262"/>
      <c r="F75" s="262"/>
      <c r="G75" s="262"/>
      <c r="H75" s="262"/>
      <c r="I75" s="262"/>
      <c r="J75" s="262"/>
    </row>
    <row r="76" spans="2:29" ht="18" customHeight="1" x14ac:dyDescent="0.2">
      <c r="B76" s="262"/>
      <c r="C76" s="262"/>
      <c r="D76" s="262"/>
      <c r="E76" s="262"/>
      <c r="F76" s="262"/>
      <c r="G76" s="262"/>
      <c r="H76" s="262"/>
      <c r="I76" s="262"/>
      <c r="J76" s="262"/>
    </row>
    <row r="77" spans="2:29" ht="18.75" customHeight="1" x14ac:dyDescent="0.2">
      <c r="B77" s="262"/>
      <c r="C77" s="262"/>
      <c r="D77" s="262"/>
      <c r="E77" s="262"/>
      <c r="F77" s="262"/>
      <c r="G77" s="262"/>
      <c r="H77" s="262"/>
      <c r="I77" s="262"/>
      <c r="J77" s="262"/>
    </row>
    <row r="78" spans="2:29" ht="3" customHeight="1" x14ac:dyDescent="0.2">
      <c r="B78" s="73"/>
    </row>
    <row r="79" spans="2:29" ht="3" customHeight="1" x14ac:dyDescent="0.2">
      <c r="B79" s="282" t="s">
        <v>100</v>
      </c>
      <c r="C79" s="282"/>
      <c r="D79" s="282"/>
      <c r="E79" s="282"/>
      <c r="F79" s="282"/>
      <c r="G79" s="282"/>
      <c r="H79" s="282"/>
      <c r="I79" s="282"/>
      <c r="J79" s="282"/>
    </row>
    <row r="80" spans="2:29" ht="18" customHeight="1" x14ac:dyDescent="0.2">
      <c r="B80" s="282"/>
      <c r="C80" s="282"/>
      <c r="D80" s="282"/>
      <c r="E80" s="282"/>
      <c r="F80" s="282"/>
      <c r="G80" s="282"/>
      <c r="H80" s="282"/>
      <c r="I80" s="282"/>
      <c r="J80" s="282"/>
    </row>
    <row r="81" spans="2:10" ht="63.75" customHeight="1" x14ac:dyDescent="0.2">
      <c r="B81" s="282"/>
      <c r="C81" s="282"/>
      <c r="D81" s="282"/>
      <c r="E81" s="282"/>
      <c r="F81" s="282"/>
      <c r="G81" s="282"/>
      <c r="H81" s="282"/>
      <c r="I81" s="282"/>
      <c r="J81" s="282"/>
    </row>
    <row r="82" spans="2:10" ht="7.5" customHeight="1" x14ac:dyDescent="0.25">
      <c r="B82" s="89"/>
      <c r="C82" s="90"/>
      <c r="D82" s="90"/>
      <c r="E82" s="90"/>
      <c r="F82" s="90"/>
      <c r="G82" s="90"/>
      <c r="H82" s="90"/>
      <c r="I82" s="90"/>
      <c r="J82" s="90"/>
    </row>
    <row r="83" spans="2:10" ht="3" customHeight="1" x14ac:dyDescent="0.2">
      <c r="B83" s="282" t="s">
        <v>101</v>
      </c>
      <c r="C83" s="282"/>
      <c r="D83" s="282"/>
      <c r="E83" s="282"/>
      <c r="F83" s="282"/>
      <c r="G83" s="282"/>
      <c r="H83" s="282"/>
      <c r="I83" s="282"/>
      <c r="J83" s="282"/>
    </row>
    <row r="84" spans="2:10" ht="15" customHeight="1" x14ac:dyDescent="0.2">
      <c r="B84" s="282"/>
      <c r="C84" s="282"/>
      <c r="D84" s="282"/>
      <c r="E84" s="282"/>
      <c r="F84" s="282"/>
      <c r="G84" s="282"/>
      <c r="H84" s="282"/>
      <c r="I84" s="282"/>
      <c r="J84" s="282"/>
    </row>
    <row r="85" spans="2:10" ht="53.25" customHeight="1" x14ac:dyDescent="0.2">
      <c r="B85" s="282"/>
      <c r="C85" s="282"/>
      <c r="D85" s="282"/>
      <c r="E85" s="282"/>
      <c r="F85" s="282"/>
      <c r="G85" s="282"/>
      <c r="H85" s="282"/>
      <c r="I85" s="282"/>
      <c r="J85" s="282"/>
    </row>
    <row r="86" spans="2:10" ht="4.5" customHeight="1" x14ac:dyDescent="0.25">
      <c r="B86" s="91"/>
      <c r="C86" s="90"/>
      <c r="D86" s="90"/>
      <c r="E86" s="90"/>
      <c r="F86" s="90"/>
      <c r="G86" s="90"/>
      <c r="H86" s="90"/>
      <c r="I86" s="90"/>
      <c r="J86" s="90"/>
    </row>
    <row r="87" spans="2:10" ht="15" customHeight="1" x14ac:dyDescent="0.2">
      <c r="B87" s="282" t="s">
        <v>102</v>
      </c>
      <c r="C87" s="282"/>
      <c r="D87" s="282"/>
      <c r="E87" s="282"/>
      <c r="F87" s="282"/>
      <c r="G87" s="282"/>
      <c r="H87" s="282"/>
      <c r="I87" s="282"/>
      <c r="J87" s="282"/>
    </row>
    <row r="88" spans="2:10" ht="15" customHeight="1" x14ac:dyDescent="0.2">
      <c r="B88" s="282"/>
      <c r="C88" s="282"/>
      <c r="D88" s="282"/>
      <c r="E88" s="282"/>
      <c r="F88" s="282"/>
      <c r="G88" s="282"/>
      <c r="H88" s="282"/>
      <c r="I88" s="282"/>
      <c r="J88" s="282"/>
    </row>
    <row r="89" spans="2:10" ht="44.25" customHeight="1" x14ac:dyDescent="0.2">
      <c r="B89" s="282"/>
      <c r="C89" s="282"/>
      <c r="D89" s="282"/>
      <c r="E89" s="282"/>
      <c r="F89" s="282"/>
      <c r="G89" s="282"/>
      <c r="H89" s="282"/>
      <c r="I89" s="282"/>
      <c r="J89" s="282"/>
    </row>
    <row r="90" spans="2:10" ht="4.5" customHeight="1" x14ac:dyDescent="0.25">
      <c r="B90" s="91"/>
      <c r="C90" s="90"/>
      <c r="D90" s="90"/>
      <c r="E90" s="90"/>
      <c r="F90" s="90"/>
      <c r="G90" s="90"/>
      <c r="H90" s="90"/>
      <c r="I90" s="90"/>
      <c r="J90" s="90"/>
    </row>
    <row r="91" spans="2:10" ht="3" customHeight="1" x14ac:dyDescent="0.2">
      <c r="B91" s="282" t="s">
        <v>103</v>
      </c>
      <c r="C91" s="282"/>
      <c r="D91" s="282"/>
      <c r="E91" s="282"/>
      <c r="F91" s="282"/>
      <c r="G91" s="282"/>
      <c r="H91" s="282"/>
      <c r="I91" s="282"/>
      <c r="J91" s="282"/>
    </row>
    <row r="92" spans="2:10" ht="15" customHeight="1" x14ac:dyDescent="0.2">
      <c r="B92" s="282"/>
      <c r="C92" s="282"/>
      <c r="D92" s="282"/>
      <c r="E92" s="282"/>
      <c r="F92" s="282"/>
      <c r="G92" s="282"/>
      <c r="H92" s="282"/>
      <c r="I92" s="282"/>
      <c r="J92" s="282"/>
    </row>
    <row r="93" spans="2:10" ht="53.25" customHeight="1" x14ac:dyDescent="0.2">
      <c r="B93" s="282"/>
      <c r="C93" s="282"/>
      <c r="D93" s="282"/>
      <c r="E93" s="282"/>
      <c r="F93" s="282"/>
      <c r="G93" s="282"/>
      <c r="H93" s="282"/>
      <c r="I93" s="282"/>
      <c r="J93" s="282"/>
    </row>
    <row r="94" spans="2:10" ht="5.25" customHeight="1" x14ac:dyDescent="0.25">
      <c r="B94" s="90"/>
      <c r="C94" s="90"/>
      <c r="D94" s="90"/>
      <c r="E94" s="90"/>
      <c r="F94" s="90"/>
      <c r="G94" s="90"/>
      <c r="H94" s="90"/>
      <c r="I94" s="90"/>
      <c r="J94" s="90"/>
    </row>
    <row r="95" spans="2:10" ht="15" customHeight="1" x14ac:dyDescent="0.2">
      <c r="B95" s="281" t="s">
        <v>71</v>
      </c>
      <c r="C95" s="281"/>
      <c r="D95" s="281"/>
      <c r="E95" s="281"/>
      <c r="F95" s="281"/>
      <c r="G95" s="281"/>
      <c r="H95" s="281"/>
      <c r="I95" s="281"/>
      <c r="J95" s="281"/>
    </row>
    <row r="96" spans="2:10" ht="15" customHeight="1" x14ac:dyDescent="0.2">
      <c r="B96" s="281"/>
      <c r="C96" s="281"/>
      <c r="D96" s="281"/>
      <c r="E96" s="281"/>
      <c r="F96" s="281"/>
      <c r="G96" s="281"/>
      <c r="H96" s="281"/>
      <c r="I96" s="281"/>
      <c r="J96" s="281"/>
    </row>
    <row r="97" spans="2:10" ht="15.75" customHeight="1" x14ac:dyDescent="0.2">
      <c r="B97" s="281"/>
      <c r="C97" s="281"/>
      <c r="D97" s="281"/>
      <c r="E97" s="281"/>
      <c r="F97" s="281"/>
      <c r="G97" s="281"/>
      <c r="H97" s="281"/>
      <c r="I97" s="281"/>
      <c r="J97" s="281"/>
    </row>
    <row r="98" spans="2:10" s="57" customFormat="1" ht="3.75" customHeight="1" x14ac:dyDescent="0.2">
      <c r="B98" s="281"/>
      <c r="C98" s="281"/>
      <c r="D98" s="281"/>
      <c r="E98" s="281"/>
      <c r="F98" s="281"/>
      <c r="G98" s="281"/>
      <c r="H98" s="281"/>
      <c r="I98" s="281"/>
      <c r="J98" s="281"/>
    </row>
    <row r="99" spans="2:10" s="57" customFormat="1" ht="15" customHeight="1" x14ac:dyDescent="0.2">
      <c r="B99" s="281"/>
      <c r="C99" s="281"/>
      <c r="D99" s="281"/>
      <c r="E99" s="281"/>
      <c r="F99" s="281"/>
      <c r="G99" s="281"/>
      <c r="H99" s="281"/>
      <c r="I99" s="281"/>
      <c r="J99" s="281"/>
    </row>
    <row r="100" spans="2:10" s="57" customFormat="1" ht="15.75" customHeight="1" x14ac:dyDescent="0.2">
      <c r="B100" s="281"/>
      <c r="C100" s="281"/>
      <c r="D100" s="281"/>
      <c r="E100" s="281"/>
      <c r="F100" s="281"/>
      <c r="G100" s="281"/>
      <c r="H100" s="281"/>
      <c r="I100" s="281"/>
      <c r="J100" s="281"/>
    </row>
    <row r="101" spans="2:10" s="57" customFormat="1" ht="4.5" customHeight="1" x14ac:dyDescent="0.2">
      <c r="B101" s="281"/>
      <c r="C101" s="281"/>
      <c r="D101" s="281"/>
      <c r="E101" s="281"/>
      <c r="F101" s="281"/>
      <c r="G101" s="281"/>
      <c r="H101" s="281"/>
      <c r="I101" s="281"/>
      <c r="J101" s="281"/>
    </row>
    <row r="102" spans="2:10" s="57" customFormat="1" ht="15" customHeight="1" x14ac:dyDescent="0.2">
      <c r="B102" s="281"/>
      <c r="C102" s="281"/>
      <c r="D102" s="281"/>
      <c r="E102" s="281"/>
      <c r="F102" s="281"/>
      <c r="G102" s="281"/>
      <c r="H102" s="281"/>
      <c r="I102" s="281"/>
      <c r="J102" s="281"/>
    </row>
    <row r="103" spans="2:10" s="57" customFormat="1" ht="15" customHeight="1" x14ac:dyDescent="0.2">
      <c r="B103" s="281"/>
      <c r="C103" s="281"/>
      <c r="D103" s="281"/>
      <c r="E103" s="281"/>
      <c r="F103" s="281"/>
      <c r="G103" s="281"/>
      <c r="H103" s="281"/>
      <c r="I103" s="281"/>
      <c r="J103" s="281"/>
    </row>
    <row r="104" spans="2:10" s="57" customFormat="1" ht="15.75" customHeight="1" x14ac:dyDescent="0.2">
      <c r="B104" s="281"/>
      <c r="C104" s="281"/>
      <c r="D104" s="281"/>
      <c r="E104" s="281"/>
      <c r="F104" s="281"/>
      <c r="G104" s="281"/>
      <c r="H104" s="281"/>
      <c r="I104" s="281"/>
      <c r="J104" s="281"/>
    </row>
    <row r="105" spans="2:10" s="57" customFormat="1" ht="18.75" customHeight="1" x14ac:dyDescent="0.2">
      <c r="B105" s="281"/>
      <c r="C105" s="281"/>
      <c r="D105" s="281"/>
      <c r="E105" s="281"/>
      <c r="F105" s="281"/>
      <c r="G105" s="281"/>
      <c r="H105" s="281"/>
      <c r="I105" s="281"/>
      <c r="J105" s="281"/>
    </row>
    <row r="106" spans="2:10" s="57" customFormat="1" ht="15" customHeight="1" x14ac:dyDescent="0.2">
      <c r="B106" s="281"/>
      <c r="C106" s="281"/>
      <c r="D106" s="281"/>
      <c r="E106" s="281"/>
      <c r="F106" s="281"/>
      <c r="G106" s="281"/>
      <c r="H106" s="281"/>
      <c r="I106" s="281"/>
      <c r="J106" s="281"/>
    </row>
    <row r="107" spans="2:10" s="57" customFormat="1" ht="15" customHeight="1" x14ac:dyDescent="0.2">
      <c r="B107" s="281"/>
      <c r="C107" s="281"/>
      <c r="D107" s="281"/>
      <c r="E107" s="281"/>
      <c r="F107" s="281"/>
      <c r="G107" s="281"/>
      <c r="H107" s="281"/>
      <c r="I107" s="281"/>
      <c r="J107" s="281"/>
    </row>
    <row r="108" spans="2:10" s="57" customFormat="1" ht="15.75" customHeight="1" x14ac:dyDescent="0.2">
      <c r="B108" s="281"/>
      <c r="C108" s="281"/>
      <c r="D108" s="281"/>
      <c r="E108" s="281"/>
      <c r="F108" s="281"/>
      <c r="G108" s="281"/>
      <c r="H108" s="281"/>
      <c r="I108" s="281"/>
      <c r="J108" s="281"/>
    </row>
    <row r="109" spans="2:10" s="57" customFormat="1" ht="18.75" customHeight="1" x14ac:dyDescent="0.2">
      <c r="B109" s="281"/>
      <c r="C109" s="281"/>
      <c r="D109" s="281"/>
      <c r="E109" s="281"/>
      <c r="F109" s="281"/>
      <c r="G109" s="281"/>
      <c r="H109" s="281"/>
      <c r="I109" s="281"/>
      <c r="J109" s="281"/>
    </row>
    <row r="110" spans="2:10" s="57" customFormat="1" ht="15" customHeight="1" x14ac:dyDescent="0.2">
      <c r="B110" s="281"/>
      <c r="C110" s="281"/>
      <c r="D110" s="281"/>
      <c r="E110" s="281"/>
      <c r="F110" s="281"/>
      <c r="G110" s="281"/>
      <c r="H110" s="281"/>
      <c r="I110" s="281"/>
      <c r="J110" s="281"/>
    </row>
    <row r="111" spans="2:10" s="57" customFormat="1" ht="15" customHeight="1" x14ac:dyDescent="0.2">
      <c r="B111" s="281"/>
      <c r="C111" s="281"/>
      <c r="D111" s="281"/>
      <c r="E111" s="281"/>
      <c r="F111" s="281"/>
      <c r="G111" s="281"/>
      <c r="H111" s="281"/>
      <c r="I111" s="281"/>
      <c r="J111" s="281"/>
    </row>
    <row r="112" spans="2:10" s="57" customFormat="1" ht="15.75" customHeight="1" x14ac:dyDescent="0.2">
      <c r="B112" s="281"/>
      <c r="C112" s="281"/>
      <c r="D112" s="281"/>
      <c r="E112" s="281"/>
      <c r="F112" s="281"/>
      <c r="G112" s="281"/>
      <c r="H112" s="281"/>
      <c r="I112" s="281"/>
      <c r="J112" s="281"/>
    </row>
    <row r="113" s="57" customFormat="1" ht="15" customHeight="1" x14ac:dyDescent="0.2"/>
  </sheetData>
  <mergeCells count="54">
    <mergeCell ref="L70:P70"/>
    <mergeCell ref="Q65:AC65"/>
    <mergeCell ref="Q66:AC66"/>
    <mergeCell ref="Q67:AC67"/>
    <mergeCell ref="Q68:AC68"/>
    <mergeCell ref="Q69:AC69"/>
    <mergeCell ref="Q70:AC70"/>
    <mergeCell ref="B2:AM3"/>
    <mergeCell ref="L10:AD10"/>
    <mergeCell ref="L12:AD12"/>
    <mergeCell ref="B10:J10"/>
    <mergeCell ref="B12:J12"/>
    <mergeCell ref="L5:AD5"/>
    <mergeCell ref="L6:AD6"/>
    <mergeCell ref="L7:AD7"/>
    <mergeCell ref="L8:AD8"/>
    <mergeCell ref="L9:AD9"/>
    <mergeCell ref="B5:J5"/>
    <mergeCell ref="B7:J7"/>
    <mergeCell ref="B8:J8"/>
    <mergeCell ref="B9:J9"/>
    <mergeCell ref="B6:J6"/>
    <mergeCell ref="B17:J18"/>
    <mergeCell ref="B14:AM15"/>
    <mergeCell ref="L17:AM18"/>
    <mergeCell ref="B95:J112"/>
    <mergeCell ref="B52:J54"/>
    <mergeCell ref="B32:J34"/>
    <mergeCell ref="B36:J38"/>
    <mergeCell ref="B40:J42"/>
    <mergeCell ref="B44:J46"/>
    <mergeCell ref="B48:J50"/>
    <mergeCell ref="AB22:AD22"/>
    <mergeCell ref="B79:J81"/>
    <mergeCell ref="B83:J85"/>
    <mergeCell ref="B87:J89"/>
    <mergeCell ref="B91:J93"/>
    <mergeCell ref="B26:J26"/>
    <mergeCell ref="B56:J58"/>
    <mergeCell ref="B60:J62"/>
    <mergeCell ref="B64:J70"/>
    <mergeCell ref="B72:J77"/>
    <mergeCell ref="R22:Z22"/>
    <mergeCell ref="B22:J22"/>
    <mergeCell ref="B24:J24"/>
    <mergeCell ref="L22:P22"/>
    <mergeCell ref="L24:P24"/>
    <mergeCell ref="Q64:AC64"/>
    <mergeCell ref="L64:P64"/>
    <mergeCell ref="L65:P65"/>
    <mergeCell ref="L67:P67"/>
    <mergeCell ref="L66:P66"/>
    <mergeCell ref="L68:P68"/>
    <mergeCell ref="L69:P69"/>
  </mergeCells>
  <pageMargins left="0.51181102362204722" right="0.51181102362204722" top="0.3543307086614173" bottom="0.3543307086614173" header="0" footer="0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2:E399"/>
  <sheetViews>
    <sheetView workbookViewId="0">
      <selection activeCell="A2" sqref="A2:E2"/>
    </sheetView>
  </sheetViews>
  <sheetFormatPr baseColWidth="10" defaultRowHeight="15" x14ac:dyDescent="0.25"/>
  <cols>
    <col min="1" max="1" width="47.85546875" customWidth="1"/>
    <col min="2" max="2" width="14.5703125" customWidth="1"/>
    <col min="3" max="3" width="1.42578125" style="2" customWidth="1"/>
    <col min="4" max="4" width="49.140625" customWidth="1"/>
    <col min="5" max="5" width="14.5703125" bestFit="1" customWidth="1"/>
  </cols>
  <sheetData>
    <row r="2" spans="1:5" ht="18.75" x14ac:dyDescent="0.3">
      <c r="A2" s="304" t="s">
        <v>277</v>
      </c>
      <c r="B2" s="304"/>
      <c r="C2" s="304"/>
      <c r="D2" s="304"/>
      <c r="E2" s="304"/>
    </row>
    <row r="3" spans="1:5" ht="6" customHeight="1" x14ac:dyDescent="0.25"/>
    <row r="4" spans="1:5" ht="18.75" x14ac:dyDescent="0.3">
      <c r="A4" s="305" t="s">
        <v>12</v>
      </c>
      <c r="B4" s="305"/>
      <c r="C4" s="3"/>
      <c r="D4" s="306" t="s">
        <v>13</v>
      </c>
      <c r="E4" s="306"/>
    </row>
    <row r="5" spans="1:5" ht="15.75" x14ac:dyDescent="0.25">
      <c r="A5" s="4" t="s">
        <v>14</v>
      </c>
      <c r="B5" s="32">
        <f>B6+B10+B15+B20+B23+B27+B28+B29+B30</f>
        <v>0</v>
      </c>
      <c r="C5" s="5"/>
      <c r="D5" s="6" t="s">
        <v>15</v>
      </c>
      <c r="E5" s="42">
        <f>E6+E8+E27+E29+E30+E21</f>
        <v>0</v>
      </c>
    </row>
    <row r="6" spans="1:5" x14ac:dyDescent="0.25">
      <c r="A6" s="7" t="s">
        <v>16</v>
      </c>
      <c r="B6" s="33">
        <f>B7+B8+B9</f>
        <v>0</v>
      </c>
      <c r="C6" s="8"/>
      <c r="D6" s="307" t="s">
        <v>17</v>
      </c>
      <c r="E6" s="309"/>
    </row>
    <row r="7" spans="1:5" x14ac:dyDescent="0.25">
      <c r="A7" s="10" t="s">
        <v>18</v>
      </c>
      <c r="B7" s="34"/>
      <c r="C7" s="8"/>
      <c r="D7" s="308"/>
      <c r="E7" s="310"/>
    </row>
    <row r="8" spans="1:5" x14ac:dyDescent="0.25">
      <c r="A8" s="10" t="s">
        <v>19</v>
      </c>
      <c r="B8" s="34"/>
      <c r="C8" s="8"/>
      <c r="D8" s="11" t="s">
        <v>20</v>
      </c>
      <c r="E8" s="43">
        <f>E9+E12+E14+E16+E18+E20+E22+E24+E25+E26</f>
        <v>0</v>
      </c>
    </row>
    <row r="9" spans="1:5" x14ac:dyDescent="0.25">
      <c r="A9" s="10" t="s">
        <v>21</v>
      </c>
      <c r="B9" s="34"/>
      <c r="C9" s="8"/>
      <c r="D9" s="10" t="s">
        <v>22</v>
      </c>
      <c r="E9" s="44">
        <f>E10+E11</f>
        <v>0</v>
      </c>
    </row>
    <row r="10" spans="1:5" x14ac:dyDescent="0.25">
      <c r="A10" s="12" t="s">
        <v>23</v>
      </c>
      <c r="B10" s="33">
        <f>B11+B12+B13+B14</f>
        <v>0</v>
      </c>
      <c r="C10" s="8"/>
      <c r="D10" s="49" t="s">
        <v>89</v>
      </c>
      <c r="E10" s="50"/>
    </row>
    <row r="11" spans="1:5" x14ac:dyDescent="0.25">
      <c r="A11" s="10" t="s">
        <v>25</v>
      </c>
      <c r="B11" s="34"/>
      <c r="C11" s="8"/>
      <c r="D11" s="49" t="s">
        <v>24</v>
      </c>
      <c r="E11" s="50"/>
    </row>
    <row r="12" spans="1:5" x14ac:dyDescent="0.25">
      <c r="A12" s="10" t="s">
        <v>26</v>
      </c>
      <c r="B12" s="34"/>
      <c r="C12" s="8"/>
      <c r="D12" s="10" t="s">
        <v>27</v>
      </c>
      <c r="E12" s="44">
        <f>E13</f>
        <v>0</v>
      </c>
    </row>
    <row r="13" spans="1:5" x14ac:dyDescent="0.25">
      <c r="A13" s="10" t="s">
        <v>28</v>
      </c>
      <c r="B13" s="34"/>
      <c r="C13" s="8"/>
      <c r="D13" s="49" t="s">
        <v>24</v>
      </c>
      <c r="E13" s="50"/>
    </row>
    <row r="14" spans="1:5" x14ac:dyDescent="0.25">
      <c r="A14" s="10" t="s">
        <v>29</v>
      </c>
      <c r="B14" s="34"/>
      <c r="C14" s="8"/>
      <c r="D14" s="10" t="s">
        <v>30</v>
      </c>
      <c r="E14" s="44">
        <v>0</v>
      </c>
    </row>
    <row r="15" spans="1:5" x14ac:dyDescent="0.25">
      <c r="A15" s="13" t="s">
        <v>31</v>
      </c>
      <c r="B15" s="33">
        <f>B16+B17+B18+B19</f>
        <v>0</v>
      </c>
      <c r="C15" s="8"/>
      <c r="D15" s="49" t="s">
        <v>24</v>
      </c>
      <c r="E15" s="50"/>
    </row>
    <row r="16" spans="1:5" x14ac:dyDescent="0.25">
      <c r="A16" s="10" t="s">
        <v>32</v>
      </c>
      <c r="B16" s="34"/>
      <c r="C16" s="8"/>
      <c r="D16" s="14" t="s">
        <v>33</v>
      </c>
      <c r="E16" s="44">
        <f>E17</f>
        <v>0</v>
      </c>
    </row>
    <row r="17" spans="1:5" x14ac:dyDescent="0.25">
      <c r="A17" s="10" t="s">
        <v>34</v>
      </c>
      <c r="B17" s="34"/>
      <c r="C17" s="8"/>
      <c r="D17" s="49" t="s">
        <v>81</v>
      </c>
      <c r="E17" s="50"/>
    </row>
    <row r="18" spans="1:5" x14ac:dyDescent="0.25">
      <c r="A18" s="10" t="s">
        <v>35</v>
      </c>
      <c r="B18" s="34"/>
      <c r="C18" s="8"/>
      <c r="D18" s="10" t="s">
        <v>36</v>
      </c>
      <c r="E18" s="44">
        <f>E19</f>
        <v>0</v>
      </c>
    </row>
    <row r="19" spans="1:5" x14ac:dyDescent="0.25">
      <c r="A19" s="10" t="s">
        <v>37</v>
      </c>
      <c r="B19" s="34"/>
      <c r="C19" s="8"/>
      <c r="D19" s="49" t="s">
        <v>24</v>
      </c>
      <c r="E19" s="50"/>
    </row>
    <row r="20" spans="1:5" x14ac:dyDescent="0.25">
      <c r="A20" s="15" t="s">
        <v>38</v>
      </c>
      <c r="B20" s="33">
        <f>B21+B22</f>
        <v>0</v>
      </c>
      <c r="C20" s="8"/>
      <c r="D20" s="10" t="s">
        <v>39</v>
      </c>
      <c r="E20" s="44">
        <f>E21</f>
        <v>0</v>
      </c>
    </row>
    <row r="21" spans="1:5" x14ac:dyDescent="0.25">
      <c r="A21" s="10" t="s">
        <v>40</v>
      </c>
      <c r="B21" s="34"/>
      <c r="C21" s="8"/>
      <c r="D21" s="49" t="s">
        <v>24</v>
      </c>
      <c r="E21" s="50"/>
    </row>
    <row r="22" spans="1:5" x14ac:dyDescent="0.25">
      <c r="A22" s="10" t="s">
        <v>41</v>
      </c>
      <c r="B22" s="34"/>
      <c r="C22" s="8"/>
      <c r="D22" s="10" t="s">
        <v>42</v>
      </c>
      <c r="E22" s="44">
        <f>E23</f>
        <v>0</v>
      </c>
    </row>
    <row r="23" spans="1:5" x14ac:dyDescent="0.25">
      <c r="A23" s="16" t="s">
        <v>43</v>
      </c>
      <c r="B23" s="33">
        <f>B24+B25+B26</f>
        <v>0</v>
      </c>
      <c r="C23" s="8"/>
      <c r="D23" s="49" t="s">
        <v>24</v>
      </c>
      <c r="E23" s="50"/>
    </row>
    <row r="24" spans="1:5" x14ac:dyDescent="0.25">
      <c r="A24" s="10" t="s">
        <v>44</v>
      </c>
      <c r="B24" s="34"/>
      <c r="C24" s="8"/>
      <c r="D24" s="10" t="s">
        <v>45</v>
      </c>
      <c r="E24" s="50"/>
    </row>
    <row r="25" spans="1:5" x14ac:dyDescent="0.25">
      <c r="A25" s="10" t="s">
        <v>46</v>
      </c>
      <c r="B25" s="34"/>
      <c r="C25" s="8"/>
      <c r="D25" s="10" t="s">
        <v>47</v>
      </c>
      <c r="E25" s="50"/>
    </row>
    <row r="26" spans="1:5" x14ac:dyDescent="0.25">
      <c r="A26" s="10" t="s">
        <v>48</v>
      </c>
      <c r="B26" s="34"/>
      <c r="C26" s="8"/>
      <c r="D26" s="10" t="s">
        <v>49</v>
      </c>
      <c r="E26" s="50"/>
    </row>
    <row r="27" spans="1:5" x14ac:dyDescent="0.25">
      <c r="A27" s="17" t="s">
        <v>50</v>
      </c>
      <c r="B27" s="35"/>
      <c r="C27" s="8"/>
      <c r="D27" s="9" t="s">
        <v>51</v>
      </c>
      <c r="E27" s="43">
        <f>E28</f>
        <v>0</v>
      </c>
    </row>
    <row r="28" spans="1:5" x14ac:dyDescent="0.25">
      <c r="A28" s="18" t="s">
        <v>52</v>
      </c>
      <c r="B28" s="35"/>
      <c r="C28" s="8"/>
      <c r="D28" s="10" t="s">
        <v>53</v>
      </c>
      <c r="E28" s="50"/>
    </row>
    <row r="29" spans="1:5" x14ac:dyDescent="0.25">
      <c r="A29" s="19" t="s">
        <v>54</v>
      </c>
      <c r="B29" s="35"/>
      <c r="C29" s="8"/>
      <c r="D29" s="9" t="s">
        <v>55</v>
      </c>
      <c r="E29" s="51"/>
    </row>
    <row r="30" spans="1:5" x14ac:dyDescent="0.25">
      <c r="A30" s="20" t="s">
        <v>56</v>
      </c>
      <c r="B30" s="35"/>
      <c r="C30" s="8"/>
      <c r="D30" s="9" t="s">
        <v>57</v>
      </c>
      <c r="E30" s="51"/>
    </row>
    <row r="31" spans="1:5" ht="15.75" x14ac:dyDescent="0.25">
      <c r="A31" s="21"/>
      <c r="B31" s="36"/>
      <c r="D31" s="23"/>
      <c r="E31" s="45"/>
    </row>
    <row r="32" spans="1:5" ht="31.5" x14ac:dyDescent="0.25">
      <c r="A32" s="24" t="s">
        <v>58</v>
      </c>
      <c r="B32" s="37">
        <f>B33+B34+B35+B36</f>
        <v>0</v>
      </c>
      <c r="C32" s="22"/>
      <c r="D32" s="25" t="s">
        <v>59</v>
      </c>
      <c r="E32" s="46">
        <f>(E33+E34+E35)+E36</f>
        <v>0</v>
      </c>
    </row>
    <row r="33" spans="1:5" x14ac:dyDescent="0.25">
      <c r="A33" s="26" t="s">
        <v>60</v>
      </c>
      <c r="B33" s="38"/>
      <c r="D33" s="27"/>
      <c r="E33" s="52"/>
    </row>
    <row r="34" spans="1:5" x14ac:dyDescent="0.25">
      <c r="A34" s="26" t="s">
        <v>61</v>
      </c>
      <c r="B34" s="38"/>
      <c r="D34" s="28"/>
      <c r="E34" s="52"/>
    </row>
    <row r="35" spans="1:5" x14ac:dyDescent="0.25">
      <c r="A35" s="26" t="s">
        <v>7</v>
      </c>
      <c r="B35" s="38"/>
      <c r="D35" s="27"/>
      <c r="E35" s="52"/>
    </row>
    <row r="36" spans="1:5" x14ac:dyDescent="0.25">
      <c r="A36" s="26" t="s">
        <v>62</v>
      </c>
      <c r="B36" s="39">
        <f>B37+B38+B39</f>
        <v>0</v>
      </c>
      <c r="D36" s="27" t="s">
        <v>63</v>
      </c>
      <c r="E36" s="47">
        <f>E37+E38+E39</f>
        <v>0</v>
      </c>
    </row>
    <row r="37" spans="1:5" x14ac:dyDescent="0.25">
      <c r="A37" s="29" t="s">
        <v>64</v>
      </c>
      <c r="B37" s="40"/>
      <c r="D37" s="29" t="s">
        <v>65</v>
      </c>
      <c r="E37" s="53"/>
    </row>
    <row r="38" spans="1:5" x14ac:dyDescent="0.25">
      <c r="A38" s="29" t="s">
        <v>66</v>
      </c>
      <c r="B38" s="40"/>
      <c r="D38" s="29" t="s">
        <v>67</v>
      </c>
      <c r="E38" s="53"/>
    </row>
    <row r="39" spans="1:5" x14ac:dyDescent="0.25">
      <c r="A39" s="29" t="s">
        <v>68</v>
      </c>
      <c r="B39" s="40"/>
      <c r="D39" s="29" t="s">
        <v>69</v>
      </c>
      <c r="E39" s="53"/>
    </row>
    <row r="40" spans="1:5" ht="15.75" x14ac:dyDescent="0.25">
      <c r="A40" s="24" t="s">
        <v>70</v>
      </c>
      <c r="B40" s="41">
        <f>B32+B5</f>
        <v>0</v>
      </c>
      <c r="C40" s="30"/>
      <c r="D40" s="25" t="s">
        <v>70</v>
      </c>
      <c r="E40" s="48">
        <f>E32+E5</f>
        <v>0</v>
      </c>
    </row>
    <row r="41" spans="1:5" x14ac:dyDescent="0.25">
      <c r="A41" s="1"/>
      <c r="B41" s="1"/>
      <c r="D41" s="1"/>
      <c r="E41" s="1"/>
    </row>
    <row r="42" spans="1:5" x14ac:dyDescent="0.25">
      <c r="A42" s="1"/>
      <c r="B42" s="1"/>
      <c r="D42" s="1"/>
      <c r="E42" s="1"/>
    </row>
    <row r="43" spans="1:5" x14ac:dyDescent="0.25">
      <c r="A43" s="1"/>
      <c r="B43" s="1"/>
      <c r="D43" s="1"/>
      <c r="E43" s="1"/>
    </row>
    <row r="44" spans="1:5" x14ac:dyDescent="0.25">
      <c r="A44" s="1"/>
      <c r="B44" s="1"/>
      <c r="D44" s="1"/>
      <c r="E44" s="1"/>
    </row>
    <row r="45" spans="1:5" x14ac:dyDescent="0.25">
      <c r="A45" s="1"/>
      <c r="B45" s="1"/>
      <c r="D45" s="1"/>
      <c r="E45" s="1"/>
    </row>
    <row r="46" spans="1:5" x14ac:dyDescent="0.25">
      <c r="A46" s="1"/>
      <c r="B46" s="1"/>
      <c r="D46" s="1"/>
      <c r="E46" s="1"/>
    </row>
    <row r="47" spans="1:5" x14ac:dyDescent="0.25">
      <c r="A47" s="1"/>
      <c r="B47" s="1"/>
      <c r="D47" s="1"/>
      <c r="E47" s="1"/>
    </row>
    <row r="48" spans="1:5" x14ac:dyDescent="0.25">
      <c r="A48" s="1"/>
      <c r="B48" s="1"/>
      <c r="D48" s="1"/>
      <c r="E48" s="1"/>
    </row>
    <row r="49" spans="1:5" x14ac:dyDescent="0.25">
      <c r="A49" s="1"/>
      <c r="B49" s="1"/>
      <c r="D49" s="1"/>
      <c r="E49" s="1"/>
    </row>
    <row r="50" spans="1:5" x14ac:dyDescent="0.25">
      <c r="A50" s="1"/>
      <c r="B50" s="1"/>
      <c r="D50" s="1"/>
      <c r="E50" s="1"/>
    </row>
    <row r="51" spans="1:5" x14ac:dyDescent="0.25">
      <c r="A51" s="1"/>
      <c r="B51" s="1"/>
      <c r="D51" s="1"/>
      <c r="E51" s="1"/>
    </row>
    <row r="52" spans="1:5" x14ac:dyDescent="0.25">
      <c r="A52" s="1"/>
      <c r="B52" s="1"/>
      <c r="D52" s="1"/>
      <c r="E52" s="1"/>
    </row>
    <row r="53" spans="1:5" x14ac:dyDescent="0.25">
      <c r="A53" s="1"/>
      <c r="B53" s="1"/>
      <c r="D53" s="1"/>
      <c r="E53" s="1"/>
    </row>
    <row r="54" spans="1:5" x14ac:dyDescent="0.25">
      <c r="A54" s="1"/>
      <c r="B54" s="1"/>
      <c r="D54" s="1"/>
      <c r="E54" s="1"/>
    </row>
    <row r="55" spans="1:5" x14ac:dyDescent="0.25">
      <c r="A55" s="1"/>
      <c r="B55" s="1"/>
      <c r="D55" s="1"/>
      <c r="E55" s="1"/>
    </row>
    <row r="56" spans="1:5" x14ac:dyDescent="0.25">
      <c r="A56" s="1"/>
      <c r="B56" s="1"/>
      <c r="D56" s="1"/>
      <c r="E56" s="1"/>
    </row>
    <row r="57" spans="1:5" x14ac:dyDescent="0.25">
      <c r="A57" s="1"/>
      <c r="B57" s="1"/>
      <c r="D57" s="1"/>
      <c r="E57" s="1"/>
    </row>
    <row r="58" spans="1:5" x14ac:dyDescent="0.25">
      <c r="A58" s="1"/>
      <c r="B58" s="1"/>
      <c r="D58" s="1"/>
      <c r="E58" s="1"/>
    </row>
    <row r="59" spans="1:5" x14ac:dyDescent="0.25">
      <c r="A59" s="1"/>
      <c r="B59" s="1"/>
      <c r="D59" s="1"/>
      <c r="E59" s="1"/>
    </row>
    <row r="60" spans="1:5" x14ac:dyDescent="0.25">
      <c r="A60" s="1"/>
      <c r="B60" s="1"/>
      <c r="D60" s="1"/>
      <c r="E60" s="1"/>
    </row>
    <row r="61" spans="1:5" x14ac:dyDescent="0.25">
      <c r="A61" s="1"/>
      <c r="B61" s="1"/>
      <c r="D61" s="1"/>
      <c r="E61" s="1"/>
    </row>
    <row r="62" spans="1:5" x14ac:dyDescent="0.25">
      <c r="A62" s="1"/>
      <c r="B62" s="1"/>
      <c r="D62" s="1"/>
      <c r="E62" s="1"/>
    </row>
    <row r="63" spans="1:5" x14ac:dyDescent="0.25">
      <c r="A63" s="1"/>
      <c r="B63" s="1"/>
      <c r="D63" s="1"/>
      <c r="E63" s="1"/>
    </row>
    <row r="64" spans="1:5" x14ac:dyDescent="0.25">
      <c r="A64" s="1"/>
      <c r="B64" s="1"/>
      <c r="D64" s="1"/>
      <c r="E64" s="1"/>
    </row>
    <row r="65" spans="1:5" x14ac:dyDescent="0.25">
      <c r="A65" s="1"/>
      <c r="B65" s="1"/>
      <c r="D65" s="1"/>
      <c r="E65" s="1"/>
    </row>
    <row r="66" spans="1:5" x14ac:dyDescent="0.25">
      <c r="A66" s="1"/>
      <c r="B66" s="1"/>
      <c r="D66" s="1"/>
      <c r="E66" s="1"/>
    </row>
    <row r="67" spans="1:5" x14ac:dyDescent="0.25">
      <c r="A67" s="1"/>
      <c r="B67" s="1"/>
      <c r="D67" s="1"/>
      <c r="E67" s="1"/>
    </row>
    <row r="68" spans="1:5" x14ac:dyDescent="0.25">
      <c r="A68" s="1"/>
      <c r="B68" s="1"/>
      <c r="D68" s="1"/>
      <c r="E68" s="1"/>
    </row>
    <row r="69" spans="1:5" x14ac:dyDescent="0.25">
      <c r="A69" s="1"/>
      <c r="B69" s="1"/>
      <c r="D69" s="1"/>
      <c r="E69" s="1"/>
    </row>
    <row r="70" spans="1:5" x14ac:dyDescent="0.25">
      <c r="A70" s="1"/>
      <c r="B70" s="1"/>
      <c r="D70" s="1"/>
      <c r="E70" s="1"/>
    </row>
    <row r="71" spans="1:5" x14ac:dyDescent="0.25">
      <c r="A71" s="1"/>
      <c r="B71" s="1"/>
      <c r="D71" s="1"/>
      <c r="E71" s="1"/>
    </row>
    <row r="72" spans="1:5" x14ac:dyDescent="0.25">
      <c r="A72" s="1"/>
      <c r="B72" s="1"/>
      <c r="D72" s="1"/>
      <c r="E72" s="1"/>
    </row>
    <row r="73" spans="1:5" x14ac:dyDescent="0.25">
      <c r="A73" s="1"/>
      <c r="B73" s="1"/>
      <c r="D73" s="1"/>
      <c r="E73" s="1"/>
    </row>
    <row r="74" spans="1:5" x14ac:dyDescent="0.25">
      <c r="A74" s="1"/>
      <c r="B74" s="1"/>
      <c r="D74" s="1"/>
      <c r="E74" s="1"/>
    </row>
    <row r="75" spans="1:5" x14ac:dyDescent="0.25">
      <c r="A75" s="1"/>
      <c r="B75" s="1"/>
      <c r="D75" s="1"/>
      <c r="E75" s="1"/>
    </row>
    <row r="76" spans="1:5" x14ac:dyDescent="0.25">
      <c r="A76" s="1"/>
      <c r="B76" s="1"/>
      <c r="D76" s="1"/>
      <c r="E76" s="1"/>
    </row>
    <row r="77" spans="1:5" x14ac:dyDescent="0.25">
      <c r="A77" s="1"/>
      <c r="B77" s="1"/>
      <c r="D77" s="1"/>
      <c r="E77" s="1"/>
    </row>
    <row r="78" spans="1:5" x14ac:dyDescent="0.25">
      <c r="A78" s="1"/>
      <c r="B78" s="1"/>
      <c r="D78" s="1"/>
      <c r="E78" s="1"/>
    </row>
    <row r="79" spans="1:5" x14ac:dyDescent="0.25">
      <c r="A79" s="1"/>
      <c r="B79" s="1"/>
      <c r="D79" s="1"/>
      <c r="E79" s="1"/>
    </row>
    <row r="80" spans="1:5" x14ac:dyDescent="0.25">
      <c r="A80" s="1"/>
      <c r="B80" s="1"/>
      <c r="D80" s="1"/>
      <c r="E80" s="1"/>
    </row>
    <row r="81" spans="1:5" x14ac:dyDescent="0.25">
      <c r="A81" s="1"/>
      <c r="B81" s="1"/>
      <c r="D81" s="1"/>
      <c r="E81" s="1"/>
    </row>
    <row r="82" spans="1:5" x14ac:dyDescent="0.25">
      <c r="A82" s="1"/>
      <c r="B82" s="1"/>
      <c r="D82" s="1"/>
      <c r="E82" s="1"/>
    </row>
    <row r="83" spans="1:5" x14ac:dyDescent="0.25">
      <c r="A83" s="1"/>
      <c r="B83" s="1"/>
      <c r="D83" s="1"/>
      <c r="E83" s="1"/>
    </row>
    <row r="84" spans="1:5" x14ac:dyDescent="0.25">
      <c r="A84" s="1"/>
      <c r="B84" s="1"/>
      <c r="D84" s="1"/>
      <c r="E84" s="1"/>
    </row>
    <row r="85" spans="1:5" x14ac:dyDescent="0.25">
      <c r="A85" s="1"/>
      <c r="B85" s="1"/>
      <c r="D85" s="1"/>
      <c r="E85" s="1"/>
    </row>
    <row r="86" spans="1:5" x14ac:dyDescent="0.25">
      <c r="A86" s="1"/>
      <c r="B86" s="1"/>
      <c r="D86" s="1"/>
      <c r="E86" s="1"/>
    </row>
    <row r="87" spans="1:5" x14ac:dyDescent="0.25">
      <c r="A87" s="1"/>
      <c r="B87" s="1"/>
      <c r="D87" s="1"/>
      <c r="E87" s="1"/>
    </row>
    <row r="88" spans="1:5" x14ac:dyDescent="0.25">
      <c r="A88" s="1"/>
      <c r="B88" s="1"/>
      <c r="D88" s="1"/>
      <c r="E88" s="1"/>
    </row>
    <row r="89" spans="1:5" x14ac:dyDescent="0.25">
      <c r="A89" s="1"/>
      <c r="B89" s="1"/>
      <c r="D89" s="1"/>
      <c r="E89" s="1"/>
    </row>
    <row r="90" spans="1:5" x14ac:dyDescent="0.25">
      <c r="A90" s="1"/>
      <c r="B90" s="1"/>
      <c r="D90" s="1"/>
      <c r="E90" s="1"/>
    </row>
    <row r="91" spans="1:5" x14ac:dyDescent="0.25">
      <c r="A91" s="1"/>
      <c r="B91" s="1"/>
      <c r="D91" s="1"/>
      <c r="E91" s="1"/>
    </row>
    <row r="92" spans="1:5" x14ac:dyDescent="0.25">
      <c r="A92" s="1"/>
      <c r="B92" s="1"/>
      <c r="D92" s="1"/>
      <c r="E92" s="1"/>
    </row>
    <row r="93" spans="1:5" x14ac:dyDescent="0.25">
      <c r="A93" s="1"/>
      <c r="B93" s="1"/>
      <c r="D93" s="1"/>
      <c r="E93" s="1"/>
    </row>
    <row r="94" spans="1:5" x14ac:dyDescent="0.25">
      <c r="A94" s="1"/>
      <c r="B94" s="1"/>
      <c r="D94" s="1"/>
      <c r="E94" s="1"/>
    </row>
    <row r="95" spans="1:5" x14ac:dyDescent="0.25">
      <c r="A95" s="1"/>
      <c r="B95" s="1"/>
      <c r="D95" s="1"/>
      <c r="E95" s="1"/>
    </row>
    <row r="96" spans="1:5" x14ac:dyDescent="0.25">
      <c r="A96" s="1"/>
      <c r="B96" s="1"/>
      <c r="D96" s="1"/>
      <c r="E96" s="1"/>
    </row>
    <row r="97" spans="1:5" x14ac:dyDescent="0.25">
      <c r="A97" s="1"/>
      <c r="B97" s="1"/>
      <c r="D97" s="1"/>
      <c r="E97" s="1"/>
    </row>
    <row r="98" spans="1:5" x14ac:dyDescent="0.25">
      <c r="A98" s="1"/>
      <c r="B98" s="1"/>
      <c r="D98" s="1"/>
      <c r="E98" s="1"/>
    </row>
    <row r="99" spans="1:5" x14ac:dyDescent="0.25">
      <c r="A99" s="1"/>
      <c r="B99" s="1"/>
      <c r="D99" s="1"/>
      <c r="E99" s="1"/>
    </row>
    <row r="100" spans="1:5" x14ac:dyDescent="0.25">
      <c r="A100" s="1"/>
      <c r="B100" s="1"/>
      <c r="D100" s="1"/>
      <c r="E100" s="1"/>
    </row>
    <row r="101" spans="1:5" x14ac:dyDescent="0.25">
      <c r="A101" s="1"/>
      <c r="B101" s="1"/>
      <c r="D101" s="1"/>
      <c r="E101" s="1"/>
    </row>
    <row r="102" spans="1:5" x14ac:dyDescent="0.25">
      <c r="A102" s="1"/>
      <c r="B102" s="1"/>
      <c r="D102" s="1"/>
      <c r="E102" s="1"/>
    </row>
    <row r="103" spans="1:5" x14ac:dyDescent="0.25">
      <c r="A103" s="1"/>
      <c r="B103" s="1"/>
      <c r="D103" s="1"/>
      <c r="E103" s="1"/>
    </row>
    <row r="104" spans="1:5" x14ac:dyDescent="0.25">
      <c r="A104" s="1"/>
      <c r="B104" s="1"/>
      <c r="D104" s="1"/>
      <c r="E104" s="1"/>
    </row>
    <row r="105" spans="1:5" x14ac:dyDescent="0.25">
      <c r="A105" s="1"/>
      <c r="B105" s="1"/>
      <c r="D105" s="1"/>
      <c r="E105" s="1"/>
    </row>
    <row r="106" spans="1:5" x14ac:dyDescent="0.25">
      <c r="A106" s="1"/>
      <c r="B106" s="1"/>
      <c r="D106" s="1"/>
      <c r="E106" s="1"/>
    </row>
    <row r="107" spans="1:5" x14ac:dyDescent="0.25">
      <c r="A107" s="1"/>
      <c r="B107" s="1"/>
      <c r="D107" s="1"/>
      <c r="E107" s="1"/>
    </row>
    <row r="108" spans="1:5" x14ac:dyDescent="0.25">
      <c r="A108" s="1"/>
      <c r="B108" s="1"/>
      <c r="D108" s="1"/>
      <c r="E108" s="1"/>
    </row>
    <row r="109" spans="1:5" x14ac:dyDescent="0.25">
      <c r="A109" s="1"/>
      <c r="B109" s="1"/>
      <c r="D109" s="1"/>
      <c r="E109" s="1"/>
    </row>
    <row r="110" spans="1:5" x14ac:dyDescent="0.25">
      <c r="A110" s="1"/>
      <c r="B110" s="1"/>
      <c r="D110" s="1"/>
      <c r="E110" s="1"/>
    </row>
    <row r="111" spans="1:5" x14ac:dyDescent="0.25">
      <c r="A111" s="1"/>
      <c r="B111" s="1"/>
      <c r="D111" s="1"/>
      <c r="E111" s="1"/>
    </row>
    <row r="112" spans="1:5" x14ac:dyDescent="0.25">
      <c r="A112" s="1"/>
      <c r="B112" s="1"/>
      <c r="D112" s="1"/>
      <c r="E112" s="1"/>
    </row>
    <row r="113" spans="1:5" x14ac:dyDescent="0.25">
      <c r="A113" s="1"/>
      <c r="B113" s="1"/>
      <c r="D113" s="1"/>
      <c r="E113" s="1"/>
    </row>
    <row r="114" spans="1:5" x14ac:dyDescent="0.25">
      <c r="A114" s="1"/>
      <c r="B114" s="1"/>
      <c r="D114" s="1"/>
      <c r="E114" s="1"/>
    </row>
    <row r="115" spans="1:5" x14ac:dyDescent="0.25">
      <c r="A115" s="1"/>
      <c r="B115" s="1"/>
      <c r="D115" s="1"/>
      <c r="E115" s="1"/>
    </row>
    <row r="116" spans="1:5" x14ac:dyDescent="0.25">
      <c r="A116" s="1"/>
      <c r="B116" s="1"/>
      <c r="D116" s="1"/>
      <c r="E116" s="1"/>
    </row>
    <row r="117" spans="1:5" x14ac:dyDescent="0.25">
      <c r="A117" s="1"/>
      <c r="B117" s="1"/>
      <c r="D117" s="1"/>
      <c r="E117" s="1"/>
    </row>
    <row r="118" spans="1:5" x14ac:dyDescent="0.25">
      <c r="A118" s="1"/>
      <c r="B118" s="1"/>
      <c r="D118" s="1"/>
      <c r="E118" s="1"/>
    </row>
    <row r="119" spans="1:5" x14ac:dyDescent="0.25">
      <c r="A119" s="1"/>
      <c r="B119" s="1"/>
      <c r="D119" s="1"/>
      <c r="E119" s="1"/>
    </row>
    <row r="120" spans="1:5" x14ac:dyDescent="0.25">
      <c r="A120" s="1"/>
      <c r="B120" s="1"/>
      <c r="D120" s="1"/>
      <c r="E120" s="1"/>
    </row>
    <row r="121" spans="1:5" x14ac:dyDescent="0.25">
      <c r="A121" s="1"/>
      <c r="B121" s="1"/>
      <c r="D121" s="1"/>
      <c r="E121" s="1"/>
    </row>
    <row r="122" spans="1:5" x14ac:dyDescent="0.25">
      <c r="A122" s="1"/>
      <c r="B122" s="1"/>
      <c r="D122" s="1"/>
      <c r="E122" s="1"/>
    </row>
    <row r="123" spans="1:5" x14ac:dyDescent="0.25">
      <c r="A123" s="1"/>
      <c r="B123" s="1"/>
      <c r="D123" s="1"/>
      <c r="E123" s="1"/>
    </row>
    <row r="124" spans="1:5" x14ac:dyDescent="0.25">
      <c r="A124" s="1"/>
      <c r="B124" s="1"/>
      <c r="D124" s="1"/>
      <c r="E124" s="1"/>
    </row>
    <row r="125" spans="1:5" x14ac:dyDescent="0.25">
      <c r="A125" s="1"/>
      <c r="B125" s="1"/>
      <c r="D125" s="1"/>
      <c r="E125" s="1"/>
    </row>
    <row r="126" spans="1:5" x14ac:dyDescent="0.25">
      <c r="A126" s="1"/>
      <c r="B126" s="1"/>
      <c r="D126" s="1"/>
      <c r="E126" s="1"/>
    </row>
    <row r="127" spans="1:5" x14ac:dyDescent="0.25">
      <c r="A127" s="1"/>
      <c r="B127" s="1"/>
      <c r="D127" s="1"/>
      <c r="E127" s="1"/>
    </row>
    <row r="128" spans="1:5" x14ac:dyDescent="0.25">
      <c r="A128" s="1"/>
      <c r="B128" s="1"/>
      <c r="D128" s="1"/>
      <c r="E128" s="1"/>
    </row>
    <row r="129" spans="1:5" x14ac:dyDescent="0.25">
      <c r="A129" s="1"/>
      <c r="B129" s="1"/>
      <c r="D129" s="1"/>
      <c r="E129" s="1"/>
    </row>
    <row r="130" spans="1:5" x14ac:dyDescent="0.25">
      <c r="A130" s="1"/>
      <c r="B130" s="1"/>
      <c r="D130" s="1"/>
      <c r="E130" s="1"/>
    </row>
    <row r="131" spans="1:5" x14ac:dyDescent="0.25">
      <c r="A131" s="1"/>
      <c r="B131" s="1"/>
      <c r="D131" s="1"/>
      <c r="E131" s="1"/>
    </row>
    <row r="132" spans="1:5" x14ac:dyDescent="0.25">
      <c r="A132" s="1"/>
      <c r="B132" s="1"/>
      <c r="D132" s="1"/>
      <c r="E132" s="1"/>
    </row>
    <row r="133" spans="1:5" x14ac:dyDescent="0.25">
      <c r="A133" s="1"/>
      <c r="B133" s="1"/>
      <c r="D133" s="1"/>
      <c r="E133" s="1"/>
    </row>
    <row r="134" spans="1:5" x14ac:dyDescent="0.25">
      <c r="A134" s="1"/>
      <c r="B134" s="1"/>
      <c r="D134" s="1"/>
      <c r="E134" s="1"/>
    </row>
    <row r="135" spans="1:5" x14ac:dyDescent="0.25">
      <c r="A135" s="1"/>
      <c r="B135" s="1"/>
      <c r="D135" s="1"/>
      <c r="E135" s="1"/>
    </row>
    <row r="136" spans="1:5" x14ac:dyDescent="0.25">
      <c r="A136" s="1"/>
      <c r="B136" s="1"/>
      <c r="D136" s="1"/>
      <c r="E136" s="1"/>
    </row>
    <row r="137" spans="1:5" x14ac:dyDescent="0.25">
      <c r="A137" s="1"/>
      <c r="B137" s="1"/>
      <c r="D137" s="1"/>
      <c r="E137" s="1"/>
    </row>
    <row r="138" spans="1:5" x14ac:dyDescent="0.25">
      <c r="A138" s="1"/>
      <c r="B138" s="1"/>
      <c r="D138" s="1"/>
      <c r="E138" s="1"/>
    </row>
    <row r="139" spans="1:5" x14ac:dyDescent="0.25">
      <c r="A139" s="1"/>
      <c r="B139" s="1"/>
      <c r="D139" s="1"/>
      <c r="E139" s="1"/>
    </row>
    <row r="140" spans="1:5" x14ac:dyDescent="0.25">
      <c r="A140" s="1"/>
      <c r="B140" s="1"/>
      <c r="D140" s="1"/>
      <c r="E140" s="1"/>
    </row>
    <row r="141" spans="1:5" x14ac:dyDescent="0.25">
      <c r="A141" s="1"/>
      <c r="B141" s="1"/>
      <c r="D141" s="1"/>
      <c r="E141" s="1"/>
    </row>
    <row r="142" spans="1:5" x14ac:dyDescent="0.25">
      <c r="A142" s="1"/>
      <c r="B142" s="1"/>
      <c r="D142" s="1"/>
      <c r="E142" s="1"/>
    </row>
    <row r="143" spans="1:5" x14ac:dyDescent="0.25">
      <c r="A143" s="1"/>
      <c r="B143" s="1"/>
      <c r="D143" s="1"/>
      <c r="E143" s="1"/>
    </row>
    <row r="144" spans="1:5" x14ac:dyDescent="0.25">
      <c r="A144" s="1"/>
      <c r="B144" s="1"/>
      <c r="D144" s="1"/>
      <c r="E144" s="1"/>
    </row>
    <row r="145" spans="1:5" x14ac:dyDescent="0.25">
      <c r="A145" s="1"/>
      <c r="B145" s="1"/>
      <c r="D145" s="1"/>
      <c r="E145" s="1"/>
    </row>
    <row r="146" spans="1:5" x14ac:dyDescent="0.25">
      <c r="A146" s="1"/>
      <c r="B146" s="1"/>
      <c r="D146" s="1"/>
      <c r="E146" s="1"/>
    </row>
    <row r="147" spans="1:5" x14ac:dyDescent="0.25">
      <c r="A147" s="1"/>
      <c r="B147" s="1"/>
      <c r="D147" s="1"/>
      <c r="E147" s="1"/>
    </row>
    <row r="148" spans="1:5" x14ac:dyDescent="0.25">
      <c r="A148" s="1"/>
      <c r="B148" s="1"/>
      <c r="D148" s="1"/>
      <c r="E148" s="1"/>
    </row>
    <row r="149" spans="1:5" x14ac:dyDescent="0.25">
      <c r="A149" s="1"/>
      <c r="B149" s="1"/>
      <c r="D149" s="1"/>
      <c r="E149" s="1"/>
    </row>
    <row r="150" spans="1:5" x14ac:dyDescent="0.25">
      <c r="A150" s="1"/>
      <c r="B150" s="1"/>
      <c r="D150" s="1"/>
      <c r="E150" s="1"/>
    </row>
    <row r="151" spans="1:5" x14ac:dyDescent="0.25">
      <c r="A151" s="1"/>
      <c r="B151" s="1"/>
      <c r="D151" s="1"/>
      <c r="E151" s="1"/>
    </row>
    <row r="152" spans="1:5" x14ac:dyDescent="0.25">
      <c r="A152" s="1"/>
      <c r="B152" s="1"/>
      <c r="D152" s="1"/>
      <c r="E152" s="1"/>
    </row>
    <row r="153" spans="1:5" x14ac:dyDescent="0.25">
      <c r="A153" s="1"/>
      <c r="B153" s="1"/>
      <c r="D153" s="1"/>
      <c r="E153" s="1"/>
    </row>
    <row r="154" spans="1:5" x14ac:dyDescent="0.25">
      <c r="A154" s="1"/>
      <c r="B154" s="1"/>
      <c r="D154" s="1"/>
      <c r="E154" s="1"/>
    </row>
    <row r="155" spans="1:5" x14ac:dyDescent="0.25">
      <c r="A155" s="1"/>
      <c r="B155" s="1"/>
      <c r="D155" s="1"/>
      <c r="E155" s="1"/>
    </row>
    <row r="156" spans="1:5" x14ac:dyDescent="0.25">
      <c r="A156" s="1"/>
      <c r="B156" s="1"/>
      <c r="D156" s="1"/>
      <c r="E156" s="1"/>
    </row>
    <row r="157" spans="1:5" x14ac:dyDescent="0.25">
      <c r="A157" s="1"/>
      <c r="B157" s="1"/>
      <c r="D157" s="1"/>
      <c r="E157" s="1"/>
    </row>
    <row r="158" spans="1:5" x14ac:dyDescent="0.25">
      <c r="A158" s="1"/>
      <c r="B158" s="1"/>
      <c r="D158" s="1"/>
      <c r="E158" s="1"/>
    </row>
    <row r="159" spans="1:5" x14ac:dyDescent="0.25">
      <c r="A159" s="1"/>
      <c r="B159" s="1"/>
      <c r="D159" s="1"/>
      <c r="E159" s="1"/>
    </row>
    <row r="160" spans="1:5" x14ac:dyDescent="0.25">
      <c r="A160" s="1"/>
      <c r="B160" s="1"/>
      <c r="D160" s="1"/>
      <c r="E160" s="1"/>
    </row>
    <row r="161" spans="1:5" x14ac:dyDescent="0.25">
      <c r="A161" s="1"/>
      <c r="B161" s="1"/>
      <c r="D161" s="1"/>
      <c r="E161" s="1"/>
    </row>
    <row r="162" spans="1:5" x14ac:dyDescent="0.25">
      <c r="A162" s="1"/>
      <c r="B162" s="1"/>
      <c r="D162" s="1"/>
      <c r="E162" s="1"/>
    </row>
    <row r="163" spans="1:5" x14ac:dyDescent="0.25">
      <c r="A163" s="1"/>
      <c r="B163" s="1"/>
      <c r="D163" s="1"/>
      <c r="E163" s="1"/>
    </row>
    <row r="164" spans="1:5" x14ac:dyDescent="0.25">
      <c r="A164" s="1"/>
      <c r="B164" s="1"/>
      <c r="D164" s="1"/>
      <c r="E164" s="1"/>
    </row>
    <row r="165" spans="1:5" x14ac:dyDescent="0.25">
      <c r="A165" s="1"/>
      <c r="B165" s="1"/>
      <c r="D165" s="1"/>
      <c r="E165" s="1"/>
    </row>
    <row r="166" spans="1:5" x14ac:dyDescent="0.25">
      <c r="A166" s="1"/>
      <c r="B166" s="1"/>
      <c r="D166" s="1"/>
      <c r="E166" s="1"/>
    </row>
    <row r="167" spans="1:5" x14ac:dyDescent="0.25">
      <c r="A167" s="1"/>
      <c r="B167" s="1"/>
      <c r="D167" s="1"/>
      <c r="E167" s="1"/>
    </row>
    <row r="168" spans="1:5" x14ac:dyDescent="0.25">
      <c r="A168" s="1"/>
      <c r="B168" s="1"/>
      <c r="D168" s="1"/>
      <c r="E168" s="1"/>
    </row>
    <row r="169" spans="1:5" x14ac:dyDescent="0.25">
      <c r="A169" s="1"/>
      <c r="B169" s="1"/>
      <c r="D169" s="1"/>
      <c r="E169" s="1"/>
    </row>
    <row r="170" spans="1:5" x14ac:dyDescent="0.25">
      <c r="A170" s="1"/>
      <c r="B170" s="1"/>
      <c r="D170" s="1"/>
      <c r="E170" s="1"/>
    </row>
    <row r="171" spans="1:5" x14ac:dyDescent="0.25">
      <c r="A171" s="1"/>
      <c r="B171" s="1"/>
      <c r="D171" s="1"/>
      <c r="E171" s="1"/>
    </row>
    <row r="172" spans="1:5" x14ac:dyDescent="0.25">
      <c r="A172" s="1"/>
      <c r="B172" s="1"/>
      <c r="D172" s="1"/>
      <c r="E172" s="1"/>
    </row>
    <row r="173" spans="1:5" x14ac:dyDescent="0.25">
      <c r="A173" s="1"/>
      <c r="B173" s="1"/>
      <c r="D173" s="1"/>
      <c r="E173" s="1"/>
    </row>
    <row r="174" spans="1:5" x14ac:dyDescent="0.25">
      <c r="A174" s="1"/>
      <c r="B174" s="1"/>
      <c r="D174" s="1"/>
      <c r="E174" s="1"/>
    </row>
    <row r="175" spans="1:5" x14ac:dyDescent="0.25">
      <c r="A175" s="1"/>
      <c r="B175" s="1"/>
      <c r="D175" s="1"/>
      <c r="E175" s="1"/>
    </row>
    <row r="176" spans="1:5" x14ac:dyDescent="0.25">
      <c r="A176" s="1"/>
      <c r="B176" s="1"/>
      <c r="D176" s="1"/>
      <c r="E176" s="1"/>
    </row>
    <row r="177" spans="1:5" x14ac:dyDescent="0.25">
      <c r="A177" s="1"/>
      <c r="B177" s="1"/>
      <c r="D177" s="1"/>
      <c r="E177" s="1"/>
    </row>
    <row r="178" spans="1:5" x14ac:dyDescent="0.25">
      <c r="A178" s="1"/>
      <c r="B178" s="1"/>
      <c r="D178" s="1"/>
      <c r="E178" s="1"/>
    </row>
    <row r="179" spans="1:5" x14ac:dyDescent="0.25">
      <c r="A179" s="1"/>
      <c r="B179" s="1"/>
      <c r="D179" s="1"/>
      <c r="E179" s="1"/>
    </row>
    <row r="180" spans="1:5" x14ac:dyDescent="0.25">
      <c r="A180" s="1"/>
      <c r="B180" s="1"/>
      <c r="D180" s="1"/>
      <c r="E180" s="1"/>
    </row>
    <row r="181" spans="1:5" x14ac:dyDescent="0.25">
      <c r="A181" s="1"/>
      <c r="B181" s="1"/>
      <c r="D181" s="1"/>
      <c r="E181" s="1"/>
    </row>
    <row r="182" spans="1:5" x14ac:dyDescent="0.25">
      <c r="A182" s="1"/>
      <c r="B182" s="1"/>
      <c r="D182" s="1"/>
      <c r="E182" s="1"/>
    </row>
    <row r="183" spans="1:5" x14ac:dyDescent="0.25">
      <c r="A183" s="1"/>
      <c r="B183" s="1"/>
      <c r="D183" s="1"/>
      <c r="E183" s="1"/>
    </row>
    <row r="184" spans="1:5" x14ac:dyDescent="0.25">
      <c r="A184" s="1"/>
      <c r="B184" s="1"/>
      <c r="D184" s="1"/>
      <c r="E184" s="1"/>
    </row>
    <row r="185" spans="1:5" x14ac:dyDescent="0.25">
      <c r="A185" s="1"/>
      <c r="B185" s="1"/>
      <c r="D185" s="1"/>
      <c r="E185" s="1"/>
    </row>
    <row r="186" spans="1:5" x14ac:dyDescent="0.25">
      <c r="A186" s="1"/>
      <c r="B186" s="1"/>
      <c r="D186" s="1"/>
      <c r="E186" s="1"/>
    </row>
    <row r="187" spans="1:5" x14ac:dyDescent="0.25">
      <c r="A187" s="1"/>
      <c r="B187" s="1"/>
      <c r="D187" s="1"/>
      <c r="E187" s="1"/>
    </row>
    <row r="188" spans="1:5" x14ac:dyDescent="0.25">
      <c r="A188" s="1"/>
      <c r="B188" s="1"/>
      <c r="D188" s="1"/>
      <c r="E188" s="1"/>
    </row>
    <row r="189" spans="1:5" x14ac:dyDescent="0.25">
      <c r="A189" s="1"/>
      <c r="B189" s="1"/>
      <c r="D189" s="1"/>
      <c r="E189" s="1"/>
    </row>
    <row r="190" spans="1:5" x14ac:dyDescent="0.25">
      <c r="A190" s="1"/>
      <c r="B190" s="1"/>
      <c r="D190" s="1"/>
      <c r="E190" s="1"/>
    </row>
    <row r="191" spans="1:5" x14ac:dyDescent="0.25">
      <c r="A191" s="1"/>
      <c r="B191" s="1"/>
      <c r="D191" s="1"/>
      <c r="E191" s="1"/>
    </row>
    <row r="192" spans="1:5" x14ac:dyDescent="0.25">
      <c r="A192" s="1"/>
      <c r="B192" s="1"/>
      <c r="D192" s="1"/>
      <c r="E192" s="1"/>
    </row>
    <row r="193" spans="1:5" x14ac:dyDescent="0.25">
      <c r="A193" s="1"/>
      <c r="B193" s="1"/>
      <c r="D193" s="1"/>
      <c r="E193" s="1"/>
    </row>
    <row r="194" spans="1:5" x14ac:dyDescent="0.25">
      <c r="A194" s="1"/>
      <c r="B194" s="1"/>
      <c r="D194" s="1"/>
      <c r="E194" s="1"/>
    </row>
    <row r="195" spans="1:5" x14ac:dyDescent="0.25">
      <c r="A195" s="1"/>
      <c r="B195" s="1"/>
      <c r="D195" s="1"/>
      <c r="E195" s="1"/>
    </row>
    <row r="196" spans="1:5" x14ac:dyDescent="0.25">
      <c r="A196" s="1"/>
      <c r="B196" s="1"/>
      <c r="D196" s="1"/>
      <c r="E196" s="1"/>
    </row>
    <row r="197" spans="1:5" x14ac:dyDescent="0.25">
      <c r="A197" s="1"/>
      <c r="B197" s="1"/>
      <c r="D197" s="1"/>
      <c r="E197" s="1"/>
    </row>
    <row r="198" spans="1:5" x14ac:dyDescent="0.25">
      <c r="A198" s="1"/>
      <c r="B198" s="1"/>
      <c r="D198" s="1"/>
      <c r="E198" s="1"/>
    </row>
    <row r="199" spans="1:5" x14ac:dyDescent="0.25">
      <c r="A199" s="1"/>
      <c r="B199" s="1"/>
      <c r="D199" s="1"/>
      <c r="E199" s="1"/>
    </row>
    <row r="200" spans="1:5" x14ac:dyDescent="0.25">
      <c r="A200" s="1"/>
      <c r="B200" s="1"/>
      <c r="D200" s="1"/>
      <c r="E200" s="1"/>
    </row>
    <row r="201" spans="1:5" x14ac:dyDescent="0.25">
      <c r="A201" s="1"/>
      <c r="B201" s="1"/>
      <c r="D201" s="1"/>
      <c r="E201" s="1"/>
    </row>
    <row r="202" spans="1:5" x14ac:dyDescent="0.25">
      <c r="A202" s="1"/>
      <c r="B202" s="1"/>
      <c r="D202" s="1"/>
      <c r="E202" s="1"/>
    </row>
    <row r="203" spans="1:5" x14ac:dyDescent="0.25">
      <c r="A203" s="1"/>
      <c r="B203" s="1"/>
      <c r="D203" s="1"/>
      <c r="E203" s="1"/>
    </row>
    <row r="204" spans="1:5" x14ac:dyDescent="0.25">
      <c r="A204" s="1"/>
      <c r="B204" s="1"/>
      <c r="D204" s="1"/>
      <c r="E204" s="1"/>
    </row>
    <row r="205" spans="1:5" x14ac:dyDescent="0.25">
      <c r="A205" s="1"/>
      <c r="B205" s="1"/>
      <c r="D205" s="1"/>
      <c r="E205" s="1"/>
    </row>
    <row r="206" spans="1:5" x14ac:dyDescent="0.25">
      <c r="A206" s="1"/>
      <c r="B206" s="1"/>
      <c r="D206" s="1"/>
      <c r="E206" s="1"/>
    </row>
    <row r="207" spans="1:5" x14ac:dyDescent="0.25">
      <c r="A207" s="1"/>
      <c r="B207" s="1"/>
      <c r="D207" s="1"/>
      <c r="E207" s="1"/>
    </row>
    <row r="208" spans="1:5" x14ac:dyDescent="0.25">
      <c r="A208" s="1"/>
      <c r="B208" s="1"/>
      <c r="D208" s="1"/>
      <c r="E208" s="1"/>
    </row>
    <row r="209" spans="1:5" x14ac:dyDescent="0.25">
      <c r="A209" s="1"/>
      <c r="B209" s="1"/>
      <c r="D209" s="1"/>
      <c r="E209" s="1"/>
    </row>
    <row r="210" spans="1:5" x14ac:dyDescent="0.25">
      <c r="A210" s="1"/>
      <c r="B210" s="1"/>
      <c r="D210" s="1"/>
      <c r="E210" s="1"/>
    </row>
    <row r="211" spans="1:5" x14ac:dyDescent="0.25">
      <c r="A211" s="1"/>
      <c r="B211" s="1"/>
      <c r="D211" s="1"/>
      <c r="E211" s="1"/>
    </row>
    <row r="212" spans="1:5" x14ac:dyDescent="0.25">
      <c r="A212" s="1"/>
      <c r="B212" s="1"/>
      <c r="D212" s="1"/>
      <c r="E212" s="1"/>
    </row>
    <row r="213" spans="1:5" x14ac:dyDescent="0.25">
      <c r="A213" s="1"/>
      <c r="B213" s="1"/>
      <c r="D213" s="1"/>
      <c r="E213" s="1"/>
    </row>
    <row r="214" spans="1:5" x14ac:dyDescent="0.25">
      <c r="A214" s="1"/>
      <c r="B214" s="1"/>
      <c r="D214" s="1"/>
      <c r="E214" s="1"/>
    </row>
    <row r="215" spans="1:5" x14ac:dyDescent="0.25">
      <c r="A215" s="1"/>
      <c r="B215" s="1"/>
      <c r="D215" s="1"/>
      <c r="E215" s="1"/>
    </row>
    <row r="216" spans="1:5" x14ac:dyDescent="0.25">
      <c r="A216" s="1"/>
      <c r="B216" s="1"/>
      <c r="D216" s="1"/>
      <c r="E216" s="1"/>
    </row>
    <row r="217" spans="1:5" x14ac:dyDescent="0.25">
      <c r="A217" s="1"/>
      <c r="B217" s="1"/>
      <c r="D217" s="1"/>
      <c r="E217" s="1"/>
    </row>
    <row r="218" spans="1:5" x14ac:dyDescent="0.25">
      <c r="A218" s="1"/>
      <c r="B218" s="1"/>
      <c r="D218" s="1"/>
      <c r="E218" s="1"/>
    </row>
    <row r="219" spans="1:5" x14ac:dyDescent="0.25">
      <c r="A219" s="1"/>
      <c r="B219" s="1"/>
      <c r="D219" s="1"/>
      <c r="E219" s="1"/>
    </row>
    <row r="220" spans="1:5" x14ac:dyDescent="0.25">
      <c r="A220" s="1"/>
      <c r="B220" s="1"/>
      <c r="D220" s="1"/>
      <c r="E220" s="1"/>
    </row>
    <row r="221" spans="1:5" x14ac:dyDescent="0.25">
      <c r="A221" s="1"/>
      <c r="B221" s="1"/>
      <c r="D221" s="1"/>
      <c r="E221" s="1"/>
    </row>
    <row r="222" spans="1:5" x14ac:dyDescent="0.25">
      <c r="A222" s="1"/>
      <c r="B222" s="1"/>
      <c r="D222" s="1"/>
      <c r="E222" s="1"/>
    </row>
    <row r="223" spans="1:5" x14ac:dyDescent="0.25">
      <c r="A223" s="1"/>
      <c r="B223" s="1"/>
      <c r="D223" s="1"/>
      <c r="E223" s="1"/>
    </row>
    <row r="224" spans="1:5" x14ac:dyDescent="0.25">
      <c r="A224" s="1"/>
      <c r="B224" s="1"/>
      <c r="D224" s="1"/>
      <c r="E224" s="1"/>
    </row>
    <row r="225" spans="1:5" x14ac:dyDescent="0.25">
      <c r="A225" s="1"/>
      <c r="B225" s="1"/>
      <c r="D225" s="1"/>
      <c r="E225" s="1"/>
    </row>
    <row r="226" spans="1:5" x14ac:dyDescent="0.25">
      <c r="A226" s="1"/>
      <c r="B226" s="1"/>
      <c r="D226" s="1"/>
      <c r="E226" s="1"/>
    </row>
    <row r="227" spans="1:5" x14ac:dyDescent="0.25">
      <c r="A227" s="1"/>
      <c r="B227" s="1"/>
      <c r="D227" s="1"/>
      <c r="E227" s="1"/>
    </row>
    <row r="228" spans="1:5" x14ac:dyDescent="0.25">
      <c r="A228" s="1"/>
      <c r="B228" s="1"/>
      <c r="D228" s="1"/>
      <c r="E228" s="1"/>
    </row>
    <row r="229" spans="1:5" x14ac:dyDescent="0.25">
      <c r="A229" s="1"/>
      <c r="B229" s="1"/>
      <c r="D229" s="1"/>
      <c r="E229" s="1"/>
    </row>
    <row r="230" spans="1:5" x14ac:dyDescent="0.25">
      <c r="A230" s="1"/>
      <c r="B230" s="1"/>
      <c r="D230" s="1"/>
      <c r="E230" s="1"/>
    </row>
    <row r="231" spans="1:5" x14ac:dyDescent="0.25">
      <c r="A231" s="1"/>
      <c r="B231" s="1"/>
      <c r="D231" s="1"/>
      <c r="E231" s="1"/>
    </row>
    <row r="232" spans="1:5" x14ac:dyDescent="0.25">
      <c r="A232" s="1"/>
      <c r="B232" s="1"/>
      <c r="D232" s="1"/>
      <c r="E232" s="1"/>
    </row>
    <row r="233" spans="1:5" x14ac:dyDescent="0.25">
      <c r="A233" s="1"/>
      <c r="B233" s="1"/>
      <c r="D233" s="1"/>
      <c r="E233" s="1"/>
    </row>
    <row r="234" spans="1:5" x14ac:dyDescent="0.25">
      <c r="A234" s="1"/>
      <c r="B234" s="1"/>
      <c r="D234" s="1"/>
      <c r="E234" s="1"/>
    </row>
    <row r="235" spans="1:5" x14ac:dyDescent="0.25">
      <c r="A235" s="1"/>
      <c r="B235" s="1"/>
      <c r="D235" s="1"/>
      <c r="E235" s="1"/>
    </row>
    <row r="236" spans="1:5" x14ac:dyDescent="0.25">
      <c r="A236" s="1"/>
      <c r="B236" s="1"/>
      <c r="D236" s="1"/>
      <c r="E236" s="1"/>
    </row>
    <row r="237" spans="1:5" x14ac:dyDescent="0.25">
      <c r="A237" s="1"/>
      <c r="B237" s="1"/>
      <c r="D237" s="1"/>
      <c r="E237" s="1"/>
    </row>
    <row r="238" spans="1:5" x14ac:dyDescent="0.25">
      <c r="A238" s="1"/>
      <c r="B238" s="1"/>
      <c r="D238" s="1"/>
      <c r="E238" s="1"/>
    </row>
    <row r="239" spans="1:5" x14ac:dyDescent="0.25">
      <c r="A239" s="1"/>
      <c r="B239" s="1"/>
      <c r="D239" s="1"/>
      <c r="E239" s="1"/>
    </row>
    <row r="240" spans="1:5" x14ac:dyDescent="0.25">
      <c r="A240" s="1"/>
      <c r="B240" s="1"/>
      <c r="D240" s="1"/>
      <c r="E240" s="1"/>
    </row>
    <row r="241" spans="1:5" x14ac:dyDescent="0.25">
      <c r="A241" s="1"/>
      <c r="B241" s="1"/>
      <c r="D241" s="1"/>
      <c r="E241" s="1"/>
    </row>
    <row r="242" spans="1:5" x14ac:dyDescent="0.25">
      <c r="A242" s="1"/>
      <c r="B242" s="1"/>
      <c r="D242" s="1"/>
      <c r="E242" s="1"/>
    </row>
    <row r="243" spans="1:5" x14ac:dyDescent="0.25">
      <c r="A243" s="1"/>
      <c r="B243" s="1"/>
      <c r="D243" s="1"/>
      <c r="E243" s="1"/>
    </row>
    <row r="244" spans="1:5" x14ac:dyDescent="0.25">
      <c r="A244" s="1"/>
      <c r="B244" s="1"/>
      <c r="D244" s="1"/>
      <c r="E244" s="1"/>
    </row>
    <row r="245" spans="1:5" x14ac:dyDescent="0.25">
      <c r="A245" s="1"/>
      <c r="B245" s="1"/>
      <c r="D245" s="1"/>
      <c r="E245" s="1"/>
    </row>
    <row r="246" spans="1:5" x14ac:dyDescent="0.25">
      <c r="A246" s="1"/>
      <c r="B246" s="1"/>
      <c r="D246" s="1"/>
      <c r="E246" s="1"/>
    </row>
    <row r="247" spans="1:5" x14ac:dyDescent="0.25">
      <c r="A247" s="1"/>
      <c r="B247" s="1"/>
      <c r="D247" s="1"/>
      <c r="E247" s="1"/>
    </row>
    <row r="248" spans="1:5" x14ac:dyDescent="0.25">
      <c r="A248" s="1"/>
      <c r="B248" s="1"/>
      <c r="D248" s="1"/>
      <c r="E248" s="1"/>
    </row>
    <row r="249" spans="1:5" x14ac:dyDescent="0.25">
      <c r="A249" s="1"/>
      <c r="B249" s="1"/>
      <c r="D249" s="1"/>
      <c r="E249" s="1"/>
    </row>
    <row r="250" spans="1:5" x14ac:dyDescent="0.25">
      <c r="A250" s="1"/>
      <c r="B250" s="1"/>
      <c r="D250" s="1"/>
      <c r="E250" s="1"/>
    </row>
    <row r="251" spans="1:5" x14ac:dyDescent="0.25">
      <c r="A251" s="1"/>
      <c r="B251" s="1"/>
      <c r="D251" s="1"/>
      <c r="E251" s="1"/>
    </row>
    <row r="252" spans="1:5" x14ac:dyDescent="0.25">
      <c r="A252" s="1"/>
      <c r="B252" s="1"/>
      <c r="D252" s="1"/>
      <c r="E252" s="1"/>
    </row>
    <row r="253" spans="1:5" x14ac:dyDescent="0.25">
      <c r="A253" s="1"/>
      <c r="B253" s="1"/>
      <c r="D253" s="1"/>
      <c r="E253" s="1"/>
    </row>
    <row r="254" spans="1:5" x14ac:dyDescent="0.25">
      <c r="A254" s="1"/>
      <c r="B254" s="1"/>
      <c r="D254" s="1"/>
      <c r="E254" s="1"/>
    </row>
    <row r="255" spans="1:5" x14ac:dyDescent="0.25">
      <c r="A255" s="1"/>
      <c r="B255" s="1"/>
      <c r="D255" s="1"/>
      <c r="E255" s="1"/>
    </row>
    <row r="256" spans="1:5" x14ac:dyDescent="0.25">
      <c r="A256" s="1"/>
      <c r="B256" s="1"/>
      <c r="D256" s="1"/>
      <c r="E256" s="1"/>
    </row>
    <row r="257" spans="1:5" x14ac:dyDescent="0.25">
      <c r="A257" s="1"/>
      <c r="B257" s="1"/>
      <c r="D257" s="1"/>
      <c r="E257" s="1"/>
    </row>
    <row r="258" spans="1:5" x14ac:dyDescent="0.25">
      <c r="A258" s="1"/>
      <c r="B258" s="1"/>
      <c r="D258" s="1"/>
      <c r="E258" s="1"/>
    </row>
    <row r="259" spans="1:5" x14ac:dyDescent="0.25">
      <c r="A259" s="1"/>
      <c r="B259" s="1"/>
      <c r="D259" s="1"/>
      <c r="E259" s="1"/>
    </row>
    <row r="260" spans="1:5" x14ac:dyDescent="0.25">
      <c r="A260" s="1"/>
      <c r="B260" s="1"/>
      <c r="D260" s="1"/>
      <c r="E260" s="1"/>
    </row>
    <row r="261" spans="1:5" x14ac:dyDescent="0.25">
      <c r="A261" s="1"/>
      <c r="B261" s="1"/>
      <c r="D261" s="1"/>
      <c r="E261" s="1"/>
    </row>
    <row r="262" spans="1:5" x14ac:dyDescent="0.25">
      <c r="A262" s="1"/>
      <c r="B262" s="1"/>
      <c r="D262" s="1"/>
      <c r="E262" s="1"/>
    </row>
    <row r="263" spans="1:5" x14ac:dyDescent="0.25">
      <c r="A263" s="1"/>
      <c r="B263" s="1"/>
      <c r="D263" s="1"/>
      <c r="E263" s="1"/>
    </row>
    <row r="264" spans="1:5" x14ac:dyDescent="0.25">
      <c r="A264" s="1"/>
      <c r="B264" s="1"/>
      <c r="D264" s="1"/>
      <c r="E264" s="1"/>
    </row>
    <row r="265" spans="1:5" x14ac:dyDescent="0.25">
      <c r="A265" s="1"/>
      <c r="B265" s="1"/>
      <c r="D265" s="1"/>
      <c r="E265" s="1"/>
    </row>
    <row r="266" spans="1:5" x14ac:dyDescent="0.25">
      <c r="A266" s="1"/>
      <c r="B266" s="1"/>
      <c r="D266" s="1"/>
      <c r="E266" s="1"/>
    </row>
    <row r="267" spans="1:5" x14ac:dyDescent="0.25">
      <c r="A267" s="1"/>
      <c r="B267" s="1"/>
      <c r="D267" s="1"/>
      <c r="E267" s="1"/>
    </row>
    <row r="268" spans="1:5" x14ac:dyDescent="0.25">
      <c r="A268" s="1"/>
      <c r="B268" s="1"/>
      <c r="D268" s="1"/>
      <c r="E268" s="1"/>
    </row>
    <row r="269" spans="1:5" x14ac:dyDescent="0.25">
      <c r="A269" s="1"/>
      <c r="B269" s="1"/>
      <c r="D269" s="1"/>
      <c r="E269" s="1"/>
    </row>
    <row r="270" spans="1:5" x14ac:dyDescent="0.25">
      <c r="A270" s="1"/>
      <c r="B270" s="1"/>
      <c r="D270" s="1"/>
      <c r="E270" s="1"/>
    </row>
    <row r="271" spans="1:5" x14ac:dyDescent="0.25">
      <c r="A271" s="1"/>
      <c r="B271" s="1"/>
      <c r="D271" s="1"/>
      <c r="E271" s="1"/>
    </row>
    <row r="272" spans="1:5" x14ac:dyDescent="0.25">
      <c r="A272" s="1"/>
      <c r="B272" s="1"/>
      <c r="D272" s="1"/>
      <c r="E272" s="1"/>
    </row>
    <row r="273" spans="1:5" x14ac:dyDescent="0.25">
      <c r="A273" s="1"/>
      <c r="B273" s="1"/>
      <c r="D273" s="1"/>
      <c r="E273" s="1"/>
    </row>
    <row r="274" spans="1:5" x14ac:dyDescent="0.25">
      <c r="A274" s="1"/>
      <c r="B274" s="1"/>
      <c r="D274" s="1"/>
      <c r="E274" s="1"/>
    </row>
    <row r="275" spans="1:5" x14ac:dyDescent="0.25">
      <c r="A275" s="1"/>
      <c r="B275" s="1"/>
      <c r="D275" s="1"/>
      <c r="E275" s="1"/>
    </row>
    <row r="276" spans="1:5" x14ac:dyDescent="0.25">
      <c r="A276" s="1"/>
      <c r="B276" s="1"/>
      <c r="D276" s="1"/>
      <c r="E276" s="1"/>
    </row>
    <row r="277" spans="1:5" x14ac:dyDescent="0.25">
      <c r="A277" s="1"/>
      <c r="B277" s="1"/>
      <c r="D277" s="1"/>
      <c r="E277" s="1"/>
    </row>
    <row r="278" spans="1:5" x14ac:dyDescent="0.25">
      <c r="A278" s="1"/>
      <c r="B278" s="1"/>
      <c r="D278" s="1"/>
      <c r="E278" s="1"/>
    </row>
    <row r="279" spans="1:5" x14ac:dyDescent="0.25">
      <c r="A279" s="1"/>
      <c r="B279" s="1"/>
      <c r="D279" s="1"/>
      <c r="E279" s="1"/>
    </row>
    <row r="280" spans="1:5" x14ac:dyDescent="0.25">
      <c r="A280" s="1"/>
      <c r="B280" s="1"/>
      <c r="D280" s="1"/>
      <c r="E280" s="1"/>
    </row>
    <row r="281" spans="1:5" x14ac:dyDescent="0.25">
      <c r="A281" s="1"/>
      <c r="B281" s="1"/>
      <c r="D281" s="1"/>
      <c r="E281" s="1"/>
    </row>
    <row r="282" spans="1:5" x14ac:dyDescent="0.25">
      <c r="A282" s="1"/>
      <c r="B282" s="1"/>
      <c r="D282" s="1"/>
      <c r="E282" s="1"/>
    </row>
    <row r="283" spans="1:5" x14ac:dyDescent="0.25">
      <c r="A283" s="1"/>
      <c r="B283" s="1"/>
      <c r="D283" s="1"/>
      <c r="E283" s="1"/>
    </row>
    <row r="284" spans="1:5" x14ac:dyDescent="0.25">
      <c r="A284" s="1"/>
      <c r="B284" s="1"/>
      <c r="D284" s="1"/>
      <c r="E284" s="1"/>
    </row>
    <row r="285" spans="1:5" x14ac:dyDescent="0.25">
      <c r="A285" s="1"/>
      <c r="B285" s="1"/>
      <c r="D285" s="1"/>
      <c r="E285" s="1"/>
    </row>
    <row r="286" spans="1:5" x14ac:dyDescent="0.25">
      <c r="A286" s="1"/>
      <c r="B286" s="1"/>
      <c r="D286" s="1"/>
      <c r="E286" s="1"/>
    </row>
    <row r="287" spans="1:5" x14ac:dyDescent="0.25">
      <c r="A287" s="1"/>
      <c r="B287" s="1"/>
      <c r="D287" s="1"/>
      <c r="E287" s="1"/>
    </row>
    <row r="288" spans="1:5" x14ac:dyDescent="0.25">
      <c r="A288" s="1"/>
      <c r="B288" s="1"/>
      <c r="D288" s="1"/>
      <c r="E288" s="1"/>
    </row>
    <row r="289" spans="1:5" x14ac:dyDescent="0.25">
      <c r="A289" s="1"/>
      <c r="B289" s="1"/>
      <c r="D289" s="1"/>
      <c r="E289" s="1"/>
    </row>
    <row r="290" spans="1:5" x14ac:dyDescent="0.25">
      <c r="A290" s="1"/>
      <c r="B290" s="1"/>
      <c r="D290" s="1"/>
      <c r="E290" s="1"/>
    </row>
    <row r="291" spans="1:5" x14ac:dyDescent="0.25">
      <c r="A291" s="1"/>
      <c r="B291" s="1"/>
      <c r="D291" s="1"/>
      <c r="E291" s="1"/>
    </row>
    <row r="292" spans="1:5" x14ac:dyDescent="0.25">
      <c r="A292" s="1"/>
      <c r="B292" s="1"/>
      <c r="D292" s="1"/>
      <c r="E292" s="1"/>
    </row>
    <row r="293" spans="1:5" x14ac:dyDescent="0.25">
      <c r="A293" s="1"/>
      <c r="B293" s="1"/>
      <c r="D293" s="1"/>
      <c r="E293" s="1"/>
    </row>
    <row r="294" spans="1:5" x14ac:dyDescent="0.25">
      <c r="A294" s="1"/>
      <c r="B294" s="1"/>
      <c r="D294" s="1"/>
      <c r="E294" s="1"/>
    </row>
    <row r="295" spans="1:5" x14ac:dyDescent="0.25">
      <c r="A295" s="1"/>
      <c r="B295" s="1"/>
      <c r="D295" s="1"/>
      <c r="E295" s="1"/>
    </row>
    <row r="296" spans="1:5" x14ac:dyDescent="0.25">
      <c r="A296" s="1"/>
      <c r="B296" s="1"/>
      <c r="D296" s="1"/>
      <c r="E296" s="1"/>
    </row>
    <row r="297" spans="1:5" x14ac:dyDescent="0.25">
      <c r="A297" s="1"/>
      <c r="B297" s="1"/>
      <c r="D297" s="1"/>
      <c r="E297" s="1"/>
    </row>
    <row r="298" spans="1:5" x14ac:dyDescent="0.25">
      <c r="A298" s="1"/>
      <c r="B298" s="1"/>
      <c r="D298" s="1"/>
      <c r="E298" s="1"/>
    </row>
    <row r="299" spans="1:5" x14ac:dyDescent="0.25">
      <c r="A299" s="1"/>
      <c r="B299" s="1"/>
      <c r="D299" s="1"/>
      <c r="E299" s="1"/>
    </row>
    <row r="300" spans="1:5" x14ac:dyDescent="0.25">
      <c r="A300" s="1"/>
      <c r="B300" s="1"/>
      <c r="D300" s="1"/>
      <c r="E300" s="1"/>
    </row>
    <row r="301" spans="1:5" x14ac:dyDescent="0.25">
      <c r="A301" s="1"/>
      <c r="B301" s="1"/>
      <c r="D301" s="1"/>
      <c r="E301" s="1"/>
    </row>
    <row r="302" spans="1:5" x14ac:dyDescent="0.25">
      <c r="A302" s="1"/>
      <c r="B302" s="1"/>
      <c r="D302" s="1"/>
      <c r="E302" s="1"/>
    </row>
    <row r="303" spans="1:5" x14ac:dyDescent="0.25">
      <c r="A303" s="1"/>
      <c r="B303" s="1"/>
      <c r="D303" s="1"/>
      <c r="E303" s="1"/>
    </row>
    <row r="304" spans="1:5" x14ac:dyDescent="0.25">
      <c r="A304" s="1"/>
      <c r="B304" s="1"/>
      <c r="D304" s="1"/>
      <c r="E304" s="1"/>
    </row>
    <row r="305" spans="1:5" x14ac:dyDescent="0.25">
      <c r="A305" s="1"/>
      <c r="B305" s="1"/>
      <c r="D305" s="1"/>
      <c r="E305" s="1"/>
    </row>
    <row r="306" spans="1:5" x14ac:dyDescent="0.25">
      <c r="A306" s="1"/>
      <c r="B306" s="1"/>
      <c r="D306" s="1"/>
      <c r="E306" s="1"/>
    </row>
    <row r="307" spans="1:5" x14ac:dyDescent="0.25">
      <c r="A307" s="1"/>
      <c r="B307" s="1"/>
      <c r="D307" s="1"/>
      <c r="E307" s="1"/>
    </row>
    <row r="308" spans="1:5" x14ac:dyDescent="0.25">
      <c r="A308" s="1"/>
      <c r="B308" s="1"/>
      <c r="D308" s="1"/>
      <c r="E308" s="1"/>
    </row>
    <row r="309" spans="1:5" x14ac:dyDescent="0.25">
      <c r="A309" s="1"/>
      <c r="B309" s="1"/>
      <c r="D309" s="1"/>
      <c r="E309" s="1"/>
    </row>
    <row r="310" spans="1:5" x14ac:dyDescent="0.25">
      <c r="A310" s="1"/>
      <c r="B310" s="1"/>
      <c r="D310" s="1"/>
      <c r="E310" s="1"/>
    </row>
    <row r="311" spans="1:5" x14ac:dyDescent="0.25">
      <c r="A311" s="1"/>
      <c r="B311" s="1"/>
      <c r="D311" s="1"/>
      <c r="E311" s="1"/>
    </row>
    <row r="312" spans="1:5" x14ac:dyDescent="0.25">
      <c r="A312" s="1"/>
      <c r="B312" s="1"/>
      <c r="D312" s="1"/>
      <c r="E312" s="1"/>
    </row>
    <row r="313" spans="1:5" x14ac:dyDescent="0.25">
      <c r="A313" s="1"/>
      <c r="B313" s="1"/>
      <c r="D313" s="1"/>
      <c r="E313" s="1"/>
    </row>
    <row r="314" spans="1:5" x14ac:dyDescent="0.25">
      <c r="A314" s="1"/>
      <c r="B314" s="1"/>
      <c r="D314" s="1"/>
      <c r="E314" s="1"/>
    </row>
    <row r="315" spans="1:5" x14ac:dyDescent="0.25">
      <c r="A315" s="1"/>
      <c r="B315" s="1"/>
      <c r="D315" s="1"/>
      <c r="E315" s="1"/>
    </row>
    <row r="316" spans="1:5" x14ac:dyDescent="0.25">
      <c r="A316" s="1"/>
      <c r="B316" s="1"/>
      <c r="D316" s="1"/>
      <c r="E316" s="1"/>
    </row>
    <row r="317" spans="1:5" x14ac:dyDescent="0.25">
      <c r="A317" s="1"/>
      <c r="B317" s="1"/>
      <c r="D317" s="1"/>
      <c r="E317" s="1"/>
    </row>
    <row r="318" spans="1:5" x14ac:dyDescent="0.25">
      <c r="A318" s="1"/>
      <c r="B318" s="1"/>
      <c r="D318" s="1"/>
      <c r="E318" s="1"/>
    </row>
    <row r="319" spans="1:5" x14ac:dyDescent="0.25">
      <c r="A319" s="1"/>
      <c r="B319" s="1"/>
      <c r="D319" s="1"/>
      <c r="E319" s="1"/>
    </row>
    <row r="320" spans="1:5" x14ac:dyDescent="0.25">
      <c r="A320" s="1"/>
      <c r="B320" s="1"/>
      <c r="D320" s="1"/>
      <c r="E320" s="1"/>
    </row>
    <row r="321" spans="1:5" x14ac:dyDescent="0.25">
      <c r="A321" s="1"/>
      <c r="B321" s="1"/>
      <c r="D321" s="1"/>
      <c r="E321" s="1"/>
    </row>
    <row r="322" spans="1:5" x14ac:dyDescent="0.25">
      <c r="A322" s="1"/>
      <c r="B322" s="1"/>
      <c r="D322" s="1"/>
      <c r="E322" s="1"/>
    </row>
    <row r="323" spans="1:5" x14ac:dyDescent="0.25">
      <c r="A323" s="1"/>
      <c r="B323" s="1"/>
      <c r="D323" s="1"/>
      <c r="E323" s="1"/>
    </row>
    <row r="324" spans="1:5" x14ac:dyDescent="0.25">
      <c r="A324" s="1"/>
      <c r="B324" s="1"/>
      <c r="D324" s="1"/>
      <c r="E324" s="1"/>
    </row>
    <row r="325" spans="1:5" x14ac:dyDescent="0.25">
      <c r="A325" s="1"/>
      <c r="B325" s="1"/>
      <c r="D325" s="1"/>
      <c r="E325" s="1"/>
    </row>
    <row r="326" spans="1:5" x14ac:dyDescent="0.25">
      <c r="A326" s="1"/>
      <c r="B326" s="1"/>
      <c r="D326" s="1"/>
      <c r="E326" s="1"/>
    </row>
    <row r="327" spans="1:5" x14ac:dyDescent="0.25">
      <c r="A327" s="1"/>
      <c r="B327" s="1"/>
      <c r="D327" s="1"/>
      <c r="E327" s="1"/>
    </row>
    <row r="328" spans="1:5" x14ac:dyDescent="0.25">
      <c r="A328" s="1"/>
      <c r="B328" s="1"/>
      <c r="D328" s="1"/>
      <c r="E328" s="1"/>
    </row>
    <row r="329" spans="1:5" x14ac:dyDescent="0.25">
      <c r="A329" s="1"/>
      <c r="B329" s="1"/>
      <c r="D329" s="1"/>
      <c r="E329" s="1"/>
    </row>
    <row r="330" spans="1:5" x14ac:dyDescent="0.25">
      <c r="A330" s="1"/>
      <c r="B330" s="1"/>
      <c r="D330" s="1"/>
      <c r="E330" s="1"/>
    </row>
    <row r="331" spans="1:5" x14ac:dyDescent="0.25">
      <c r="A331" s="1"/>
      <c r="B331" s="1"/>
      <c r="D331" s="1"/>
      <c r="E331" s="1"/>
    </row>
    <row r="332" spans="1:5" x14ac:dyDescent="0.25">
      <c r="A332" s="1"/>
      <c r="B332" s="1"/>
      <c r="D332" s="1"/>
      <c r="E332" s="1"/>
    </row>
    <row r="333" spans="1:5" x14ac:dyDescent="0.25">
      <c r="A333" s="1"/>
      <c r="B333" s="1"/>
      <c r="D333" s="1"/>
      <c r="E333" s="1"/>
    </row>
    <row r="334" spans="1:5" x14ac:dyDescent="0.25">
      <c r="A334" s="1"/>
      <c r="B334" s="1"/>
      <c r="D334" s="1"/>
      <c r="E334" s="1"/>
    </row>
    <row r="335" spans="1:5" x14ac:dyDescent="0.25">
      <c r="A335" s="1"/>
      <c r="B335" s="1"/>
      <c r="D335" s="1"/>
      <c r="E335" s="1"/>
    </row>
    <row r="336" spans="1:5" x14ac:dyDescent="0.25">
      <c r="A336" s="1"/>
      <c r="B336" s="1"/>
      <c r="D336" s="1"/>
      <c r="E336" s="1"/>
    </row>
    <row r="337" spans="1:5" x14ac:dyDescent="0.25">
      <c r="A337" s="1"/>
      <c r="B337" s="1"/>
      <c r="D337" s="1"/>
      <c r="E337" s="1"/>
    </row>
    <row r="338" spans="1:5" x14ac:dyDescent="0.25">
      <c r="A338" s="1"/>
      <c r="B338" s="1"/>
      <c r="D338" s="1"/>
      <c r="E338" s="1"/>
    </row>
    <row r="339" spans="1:5" x14ac:dyDescent="0.25">
      <c r="A339" s="1"/>
      <c r="B339" s="1"/>
      <c r="D339" s="1"/>
      <c r="E339" s="1"/>
    </row>
    <row r="340" spans="1:5" x14ac:dyDescent="0.25">
      <c r="A340" s="1"/>
      <c r="B340" s="1"/>
      <c r="D340" s="1"/>
      <c r="E340" s="1"/>
    </row>
    <row r="341" spans="1:5" x14ac:dyDescent="0.25">
      <c r="A341" s="1"/>
      <c r="B341" s="1"/>
      <c r="D341" s="1"/>
      <c r="E341" s="1"/>
    </row>
    <row r="342" spans="1:5" x14ac:dyDescent="0.25">
      <c r="A342" s="1"/>
      <c r="B342" s="1"/>
      <c r="D342" s="1"/>
      <c r="E342" s="1"/>
    </row>
    <row r="343" spans="1:5" x14ac:dyDescent="0.25">
      <c r="A343" s="1"/>
      <c r="B343" s="1"/>
      <c r="D343" s="1"/>
      <c r="E343" s="1"/>
    </row>
    <row r="344" spans="1:5" x14ac:dyDescent="0.25">
      <c r="A344" s="1"/>
      <c r="B344" s="1"/>
      <c r="D344" s="1"/>
      <c r="E344" s="1"/>
    </row>
    <row r="345" spans="1:5" x14ac:dyDescent="0.25">
      <c r="A345" s="1"/>
      <c r="B345" s="1"/>
      <c r="D345" s="1"/>
      <c r="E345" s="1"/>
    </row>
    <row r="346" spans="1:5" x14ac:dyDescent="0.25">
      <c r="A346" s="1"/>
      <c r="B346" s="1"/>
      <c r="D346" s="1"/>
      <c r="E346" s="1"/>
    </row>
    <row r="347" spans="1:5" x14ac:dyDescent="0.25">
      <c r="A347" s="1"/>
      <c r="B347" s="1"/>
      <c r="D347" s="1"/>
      <c r="E347" s="1"/>
    </row>
    <row r="348" spans="1:5" x14ac:dyDescent="0.25">
      <c r="A348" s="1"/>
      <c r="B348" s="1"/>
      <c r="D348" s="1"/>
      <c r="E348" s="1"/>
    </row>
    <row r="349" spans="1:5" x14ac:dyDescent="0.25">
      <c r="A349" s="1"/>
      <c r="B349" s="1"/>
      <c r="D349" s="1"/>
      <c r="E349" s="1"/>
    </row>
    <row r="350" spans="1:5" x14ac:dyDescent="0.25">
      <c r="A350" s="1"/>
      <c r="B350" s="1"/>
      <c r="D350" s="1"/>
      <c r="E350" s="1"/>
    </row>
    <row r="351" spans="1:5" x14ac:dyDescent="0.25">
      <c r="A351" s="1"/>
      <c r="B351" s="1"/>
      <c r="D351" s="1"/>
      <c r="E351" s="1"/>
    </row>
    <row r="352" spans="1:5" x14ac:dyDescent="0.25">
      <c r="A352" s="1"/>
      <c r="B352" s="1"/>
      <c r="D352" s="1"/>
      <c r="E352" s="1"/>
    </row>
    <row r="353" spans="1:5" x14ac:dyDescent="0.25">
      <c r="A353" s="1"/>
      <c r="B353" s="1"/>
      <c r="D353" s="1"/>
      <c r="E353" s="1"/>
    </row>
    <row r="354" spans="1:5" x14ac:dyDescent="0.25">
      <c r="A354" s="1"/>
      <c r="B354" s="1"/>
      <c r="D354" s="1"/>
      <c r="E354" s="1"/>
    </row>
    <row r="355" spans="1:5" x14ac:dyDescent="0.25">
      <c r="A355" s="1"/>
      <c r="B355" s="1"/>
      <c r="D355" s="1"/>
      <c r="E355" s="1"/>
    </row>
    <row r="356" spans="1:5" x14ac:dyDescent="0.25">
      <c r="A356" s="1"/>
      <c r="B356" s="1"/>
      <c r="D356" s="1"/>
      <c r="E356" s="1"/>
    </row>
    <row r="357" spans="1:5" x14ac:dyDescent="0.25">
      <c r="A357" s="1"/>
      <c r="B357" s="1"/>
      <c r="D357" s="1"/>
      <c r="E357" s="1"/>
    </row>
    <row r="358" spans="1:5" x14ac:dyDescent="0.25">
      <c r="A358" s="1"/>
      <c r="B358" s="1"/>
      <c r="D358" s="1"/>
      <c r="E358" s="1"/>
    </row>
    <row r="359" spans="1:5" x14ac:dyDescent="0.25">
      <c r="A359" s="1"/>
      <c r="B359" s="1"/>
      <c r="D359" s="1"/>
      <c r="E359" s="1"/>
    </row>
    <row r="360" spans="1:5" x14ac:dyDescent="0.25">
      <c r="A360" s="1"/>
      <c r="B360" s="1"/>
      <c r="D360" s="1"/>
      <c r="E360" s="1"/>
    </row>
    <row r="361" spans="1:5" x14ac:dyDescent="0.25">
      <c r="A361" s="1"/>
      <c r="B361" s="1"/>
      <c r="D361" s="1"/>
      <c r="E361" s="1"/>
    </row>
    <row r="362" spans="1:5" x14ac:dyDescent="0.25">
      <c r="A362" s="1"/>
      <c r="B362" s="1"/>
      <c r="D362" s="1"/>
      <c r="E362" s="1"/>
    </row>
    <row r="363" spans="1:5" x14ac:dyDescent="0.25">
      <c r="A363" s="1"/>
      <c r="B363" s="1"/>
      <c r="D363" s="1"/>
      <c r="E363" s="1"/>
    </row>
    <row r="364" spans="1:5" x14ac:dyDescent="0.25">
      <c r="A364" s="1"/>
      <c r="B364" s="1"/>
      <c r="D364" s="1"/>
      <c r="E364" s="1"/>
    </row>
    <row r="365" spans="1:5" x14ac:dyDescent="0.25">
      <c r="A365" s="1"/>
      <c r="B365" s="1"/>
      <c r="D365" s="1"/>
      <c r="E365" s="1"/>
    </row>
    <row r="366" spans="1:5" x14ac:dyDescent="0.25">
      <c r="A366" s="1"/>
      <c r="B366" s="1"/>
      <c r="D366" s="1"/>
      <c r="E366" s="1"/>
    </row>
    <row r="367" spans="1:5" x14ac:dyDescent="0.25">
      <c r="A367" s="1"/>
      <c r="B367" s="1"/>
      <c r="D367" s="1"/>
      <c r="E367" s="1"/>
    </row>
    <row r="368" spans="1:5" x14ac:dyDescent="0.25">
      <c r="A368" s="1"/>
      <c r="B368" s="1"/>
      <c r="D368" s="1"/>
      <c r="E368" s="1"/>
    </row>
    <row r="369" spans="1:5" x14ac:dyDescent="0.25">
      <c r="A369" s="1"/>
      <c r="B369" s="1"/>
      <c r="D369" s="1"/>
      <c r="E369" s="1"/>
    </row>
    <row r="370" spans="1:5" x14ac:dyDescent="0.25">
      <c r="A370" s="1"/>
      <c r="B370" s="1"/>
      <c r="D370" s="1"/>
      <c r="E370" s="1"/>
    </row>
    <row r="371" spans="1:5" x14ac:dyDescent="0.25">
      <c r="A371" s="1"/>
      <c r="B371" s="1"/>
      <c r="D371" s="1"/>
      <c r="E371" s="1"/>
    </row>
    <row r="372" spans="1:5" x14ac:dyDescent="0.25">
      <c r="A372" s="1"/>
      <c r="B372" s="1"/>
      <c r="D372" s="1"/>
      <c r="E372" s="1"/>
    </row>
    <row r="373" spans="1:5" x14ac:dyDescent="0.25">
      <c r="A373" s="1"/>
      <c r="B373" s="1"/>
      <c r="D373" s="1"/>
      <c r="E373" s="1"/>
    </row>
    <row r="374" spans="1:5" x14ac:dyDescent="0.25">
      <c r="A374" s="1"/>
      <c r="B374" s="1"/>
      <c r="D374" s="1"/>
      <c r="E374" s="1"/>
    </row>
    <row r="375" spans="1:5" x14ac:dyDescent="0.25">
      <c r="A375" s="1"/>
      <c r="B375" s="1"/>
      <c r="D375" s="1"/>
      <c r="E375" s="1"/>
    </row>
    <row r="376" spans="1:5" x14ac:dyDescent="0.25">
      <c r="A376" s="1"/>
      <c r="B376" s="1"/>
      <c r="D376" s="1"/>
      <c r="E376" s="1"/>
    </row>
    <row r="377" spans="1:5" x14ac:dyDescent="0.25">
      <c r="A377" s="1"/>
      <c r="B377" s="1"/>
      <c r="D377" s="1"/>
      <c r="E377" s="1"/>
    </row>
    <row r="378" spans="1:5" x14ac:dyDescent="0.25">
      <c r="A378" s="1"/>
      <c r="B378" s="1"/>
      <c r="D378" s="1"/>
      <c r="E378" s="1"/>
    </row>
    <row r="379" spans="1:5" x14ac:dyDescent="0.25">
      <c r="A379" s="1"/>
      <c r="B379" s="1"/>
      <c r="D379" s="1"/>
      <c r="E379" s="1"/>
    </row>
    <row r="380" spans="1:5" x14ac:dyDescent="0.25">
      <c r="A380" s="1"/>
      <c r="B380" s="1"/>
      <c r="D380" s="1"/>
      <c r="E380" s="1"/>
    </row>
    <row r="381" spans="1:5" x14ac:dyDescent="0.25">
      <c r="A381" s="1"/>
      <c r="B381" s="1"/>
      <c r="D381" s="1"/>
      <c r="E381" s="1"/>
    </row>
    <row r="382" spans="1:5" x14ac:dyDescent="0.25">
      <c r="A382" s="1"/>
      <c r="B382" s="1"/>
      <c r="D382" s="1"/>
      <c r="E382" s="1"/>
    </row>
    <row r="383" spans="1:5" x14ac:dyDescent="0.25">
      <c r="A383" s="1"/>
      <c r="B383" s="1"/>
      <c r="D383" s="1"/>
      <c r="E383" s="1"/>
    </row>
    <row r="384" spans="1:5" x14ac:dyDescent="0.25">
      <c r="A384" s="1"/>
      <c r="B384" s="1"/>
      <c r="D384" s="1"/>
      <c r="E384" s="1"/>
    </row>
    <row r="385" spans="1:5" x14ac:dyDescent="0.25">
      <c r="A385" s="1"/>
      <c r="B385" s="1"/>
      <c r="D385" s="1"/>
      <c r="E385" s="1"/>
    </row>
    <row r="386" spans="1:5" x14ac:dyDescent="0.25">
      <c r="A386" s="1"/>
      <c r="B386" s="1"/>
      <c r="D386" s="1"/>
      <c r="E386" s="1"/>
    </row>
    <row r="387" spans="1:5" x14ac:dyDescent="0.25">
      <c r="A387" s="1"/>
      <c r="B387" s="1"/>
      <c r="D387" s="1"/>
      <c r="E387" s="1"/>
    </row>
    <row r="388" spans="1:5" x14ac:dyDescent="0.25">
      <c r="A388" s="1"/>
      <c r="B388" s="1"/>
      <c r="D388" s="1"/>
      <c r="E388" s="1"/>
    </row>
    <row r="389" spans="1:5" x14ac:dyDescent="0.25">
      <c r="A389" s="1"/>
      <c r="B389" s="1"/>
      <c r="D389" s="1"/>
      <c r="E389" s="1"/>
    </row>
    <row r="390" spans="1:5" x14ac:dyDescent="0.25">
      <c r="A390" s="1"/>
      <c r="B390" s="1"/>
      <c r="D390" s="1"/>
      <c r="E390" s="1"/>
    </row>
    <row r="391" spans="1:5" x14ac:dyDescent="0.25">
      <c r="A391" s="1"/>
      <c r="B391" s="1"/>
      <c r="D391" s="1"/>
      <c r="E391" s="1"/>
    </row>
    <row r="392" spans="1:5" x14ac:dyDescent="0.25">
      <c r="A392" s="1"/>
      <c r="B392" s="1"/>
      <c r="D392" s="1"/>
      <c r="E392" s="1"/>
    </row>
    <row r="393" spans="1:5" x14ac:dyDescent="0.25">
      <c r="A393" s="1"/>
      <c r="B393" s="1"/>
      <c r="D393" s="1"/>
      <c r="E393" s="1"/>
    </row>
    <row r="394" spans="1:5" x14ac:dyDescent="0.25">
      <c r="A394" s="1"/>
      <c r="B394" s="1"/>
      <c r="D394" s="1"/>
      <c r="E394" s="1"/>
    </row>
    <row r="395" spans="1:5" x14ac:dyDescent="0.25">
      <c r="A395" s="1"/>
      <c r="B395" s="1"/>
      <c r="D395" s="1"/>
      <c r="E395" s="1"/>
    </row>
    <row r="396" spans="1:5" x14ac:dyDescent="0.25">
      <c r="A396" s="1"/>
      <c r="B396" s="1"/>
      <c r="D396" s="1"/>
      <c r="E396" s="1"/>
    </row>
    <row r="397" spans="1:5" x14ac:dyDescent="0.25">
      <c r="A397" s="1"/>
      <c r="B397" s="1"/>
      <c r="D397" s="1"/>
      <c r="E397" s="1"/>
    </row>
    <row r="398" spans="1:5" x14ac:dyDescent="0.25">
      <c r="A398" s="1"/>
      <c r="B398" s="1"/>
      <c r="D398" s="1"/>
      <c r="E398" s="1"/>
    </row>
    <row r="399" spans="1:5" x14ac:dyDescent="0.25">
      <c r="A399" s="1"/>
      <c r="B399" s="1"/>
      <c r="D399" s="1"/>
      <c r="E399" s="1"/>
    </row>
  </sheetData>
  <mergeCells count="5">
    <mergeCell ref="A2:E2"/>
    <mergeCell ref="A4:B4"/>
    <mergeCell ref="D4:E4"/>
    <mergeCell ref="D6:D7"/>
    <mergeCell ref="E6:E7"/>
  </mergeCells>
  <hyperlinks>
    <hyperlink ref="D8" location="_ftn1" display="_ftn1"/>
    <hyperlink ref="D16" location="_ftn2" display="_ftn2"/>
  </hyperlink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E266"/>
  </sheetPr>
  <dimension ref="B1:AV398"/>
  <sheetViews>
    <sheetView workbookViewId="0">
      <selection activeCell="C2" sqref="C2:G2"/>
    </sheetView>
  </sheetViews>
  <sheetFormatPr baseColWidth="10" defaultRowHeight="15" x14ac:dyDescent="0.25"/>
  <cols>
    <col min="1" max="1" width="0.28515625" customWidth="1"/>
    <col min="2" max="2" width="0.85546875" style="1" customWidth="1"/>
    <col min="3" max="3" width="47.85546875" customWidth="1"/>
    <col min="4" max="4" width="14.5703125" customWidth="1"/>
    <col min="5" max="5" width="1.42578125" style="2" customWidth="1"/>
    <col min="6" max="6" width="49.140625" customWidth="1"/>
    <col min="7" max="7" width="14.5703125" bestFit="1" customWidth="1"/>
    <col min="8" max="8" width="11.42578125" style="1"/>
    <col min="9" max="9" width="5" style="1" customWidth="1"/>
    <col min="10" max="48" width="11.42578125" style="1"/>
  </cols>
  <sheetData>
    <row r="1" spans="3:11" customFormat="1" ht="6" customHeight="1" x14ac:dyDescent="0.25">
      <c r="E1" s="2"/>
      <c r="H1" s="1"/>
      <c r="I1" s="1"/>
      <c r="J1" s="1"/>
    </row>
    <row r="2" spans="3:11" customFormat="1" ht="18.75" x14ac:dyDescent="0.3">
      <c r="C2" s="322" t="s">
        <v>278</v>
      </c>
      <c r="D2" s="322"/>
      <c r="E2" s="322"/>
      <c r="F2" s="322"/>
      <c r="G2" s="322"/>
      <c r="H2" s="1"/>
      <c r="I2" s="1"/>
      <c r="J2" s="1"/>
    </row>
    <row r="3" spans="3:11" customFormat="1" ht="6.75" customHeight="1" x14ac:dyDescent="0.25">
      <c r="E3" s="2"/>
      <c r="H3" s="1"/>
      <c r="I3" s="1"/>
      <c r="J3" s="1"/>
    </row>
    <row r="4" spans="3:11" customFormat="1" ht="22.5" customHeight="1" x14ac:dyDescent="0.3">
      <c r="C4" s="305" t="s">
        <v>12</v>
      </c>
      <c r="D4" s="305"/>
      <c r="E4" s="3"/>
      <c r="F4" s="306" t="s">
        <v>13</v>
      </c>
      <c r="G4" s="306"/>
      <c r="H4" s="1"/>
      <c r="I4" s="1"/>
      <c r="J4" s="1"/>
    </row>
    <row r="5" spans="3:11" customFormat="1" ht="18" customHeight="1" x14ac:dyDescent="0.25">
      <c r="C5" s="4" t="s">
        <v>14</v>
      </c>
      <c r="D5" s="32">
        <f>D6+D10+D15+D20+D23+D27+D28+D29+D30</f>
        <v>0</v>
      </c>
      <c r="E5" s="5"/>
      <c r="F5" s="6" t="s">
        <v>15</v>
      </c>
      <c r="G5" s="42">
        <f>G6+G8+G27+G29+G30+G21</f>
        <v>0</v>
      </c>
      <c r="H5" s="1"/>
      <c r="I5" s="1"/>
      <c r="J5" s="1"/>
    </row>
    <row r="6" spans="3:11" customFormat="1" ht="18" customHeight="1" x14ac:dyDescent="0.25">
      <c r="C6" s="7" t="s">
        <v>16</v>
      </c>
      <c r="D6" s="33">
        <f>D7+D8+D9</f>
        <v>0</v>
      </c>
      <c r="E6" s="8"/>
      <c r="F6" s="307" t="s">
        <v>17</v>
      </c>
      <c r="G6" s="323"/>
      <c r="H6" s="1"/>
      <c r="I6" s="1"/>
      <c r="J6" s="1"/>
    </row>
    <row r="7" spans="3:11" customFormat="1" ht="18" customHeight="1" thickBot="1" x14ac:dyDescent="0.3">
      <c r="C7" s="10" t="s">
        <v>18</v>
      </c>
      <c r="D7" s="206"/>
      <c r="E7" s="8"/>
      <c r="F7" s="308"/>
      <c r="G7" s="324"/>
      <c r="H7" s="1"/>
      <c r="I7" s="1"/>
      <c r="J7" s="1"/>
    </row>
    <row r="8" spans="3:11" customFormat="1" ht="18" customHeight="1" x14ac:dyDescent="0.25">
      <c r="C8" s="10" t="s">
        <v>19</v>
      </c>
      <c r="D8" s="206"/>
      <c r="E8" s="8"/>
      <c r="F8" s="11" t="s">
        <v>20</v>
      </c>
      <c r="G8" s="43">
        <f>G9+G12+G14+G16+G18+G20+G22+G24+G25+G26</f>
        <v>0</v>
      </c>
      <c r="H8" s="1"/>
      <c r="I8" s="311" t="s">
        <v>269</v>
      </c>
      <c r="J8" s="312"/>
      <c r="K8" s="313"/>
    </row>
    <row r="9" spans="3:11" customFormat="1" ht="18" customHeight="1" x14ac:dyDescent="0.25">
      <c r="C9" s="10" t="s">
        <v>21</v>
      </c>
      <c r="D9" s="206"/>
      <c r="E9" s="8"/>
      <c r="F9" s="10" t="s">
        <v>22</v>
      </c>
      <c r="G9" s="215">
        <f>SUM(G10:G11)</f>
        <v>0</v>
      </c>
      <c r="H9" s="1"/>
      <c r="I9" s="314"/>
      <c r="J9" s="315"/>
      <c r="K9" s="316"/>
    </row>
    <row r="10" spans="3:11" customFormat="1" ht="18" customHeight="1" x14ac:dyDescent="0.25">
      <c r="C10" s="12" t="s">
        <v>23</v>
      </c>
      <c r="D10" s="33">
        <f>D11+D12+D13+D14</f>
        <v>0</v>
      </c>
      <c r="E10" s="8"/>
      <c r="F10" s="49" t="s">
        <v>150</v>
      </c>
      <c r="G10" s="208"/>
      <c r="H10" s="1"/>
      <c r="I10" s="314"/>
      <c r="J10" s="315"/>
      <c r="K10" s="316"/>
    </row>
    <row r="11" spans="3:11" customFormat="1" ht="18" customHeight="1" x14ac:dyDescent="0.25">
      <c r="C11" s="10" t="s">
        <v>25</v>
      </c>
      <c r="D11" s="206"/>
      <c r="E11" s="8"/>
      <c r="F11" s="49" t="s">
        <v>24</v>
      </c>
      <c r="G11" s="208"/>
      <c r="H11" s="1"/>
      <c r="I11" s="314"/>
      <c r="J11" s="315"/>
      <c r="K11" s="316"/>
    </row>
    <row r="12" spans="3:11" customFormat="1" ht="18" customHeight="1" x14ac:dyDescent="0.25">
      <c r="C12" s="10" t="s">
        <v>26</v>
      </c>
      <c r="D12" s="206"/>
      <c r="E12" s="8"/>
      <c r="F12" s="10" t="s">
        <v>27</v>
      </c>
      <c r="G12" s="44">
        <f>G13</f>
        <v>0</v>
      </c>
      <c r="H12" s="1"/>
      <c r="I12" s="314"/>
      <c r="J12" s="315"/>
      <c r="K12" s="316"/>
    </row>
    <row r="13" spans="3:11" customFormat="1" ht="18" customHeight="1" thickBot="1" x14ac:dyDescent="0.3">
      <c r="C13" s="10" t="s">
        <v>28</v>
      </c>
      <c r="D13" s="206"/>
      <c r="E13" s="8"/>
      <c r="F13" s="49" t="s">
        <v>24</v>
      </c>
      <c r="G13" s="208"/>
      <c r="H13" s="1"/>
      <c r="I13" s="317"/>
      <c r="J13" s="318"/>
      <c r="K13" s="319"/>
    </row>
    <row r="14" spans="3:11" customFormat="1" ht="18" customHeight="1" x14ac:dyDescent="0.25">
      <c r="C14" s="10" t="s">
        <v>29</v>
      </c>
      <c r="D14" s="206"/>
      <c r="E14" s="8"/>
      <c r="F14" s="10" t="s">
        <v>30</v>
      </c>
      <c r="G14" s="44">
        <f>+G15</f>
        <v>0</v>
      </c>
      <c r="H14" s="1"/>
      <c r="I14" s="1"/>
      <c r="J14" s="1"/>
    </row>
    <row r="15" spans="3:11" customFormat="1" ht="18" customHeight="1" x14ac:dyDescent="0.25">
      <c r="C15" s="13" t="s">
        <v>31</v>
      </c>
      <c r="D15" s="33">
        <f>D16+D17+D18+D19</f>
        <v>0</v>
      </c>
      <c r="E15" s="8"/>
      <c r="F15" s="49" t="s">
        <v>24</v>
      </c>
      <c r="G15" s="208"/>
      <c r="H15" s="1"/>
      <c r="I15" s="1"/>
      <c r="J15" s="1"/>
    </row>
    <row r="16" spans="3:11" customFormat="1" ht="18" customHeight="1" x14ac:dyDescent="0.25">
      <c r="C16" s="10" t="s">
        <v>32</v>
      </c>
      <c r="D16" s="206"/>
      <c r="E16" s="8"/>
      <c r="F16" s="14" t="s">
        <v>33</v>
      </c>
      <c r="G16" s="44">
        <f>G17</f>
        <v>0</v>
      </c>
      <c r="H16" s="1"/>
      <c r="I16" s="1"/>
      <c r="J16" s="1"/>
    </row>
    <row r="17" spans="3:10" customFormat="1" ht="18" customHeight="1" x14ac:dyDescent="0.25">
      <c r="C17" s="10" t="s">
        <v>34</v>
      </c>
      <c r="D17" s="206"/>
      <c r="E17" s="8"/>
      <c r="F17" s="49" t="s">
        <v>81</v>
      </c>
      <c r="G17" s="208"/>
      <c r="H17" s="1"/>
      <c r="I17" s="1"/>
      <c r="J17" s="1"/>
    </row>
    <row r="18" spans="3:10" customFormat="1" ht="18" customHeight="1" x14ac:dyDescent="0.25">
      <c r="C18" s="10" t="s">
        <v>35</v>
      </c>
      <c r="D18" s="206"/>
      <c r="E18" s="8"/>
      <c r="F18" s="10" t="s">
        <v>36</v>
      </c>
      <c r="G18" s="44">
        <f>G19</f>
        <v>0</v>
      </c>
      <c r="H18" s="1"/>
      <c r="I18" s="1"/>
      <c r="J18" s="1"/>
    </row>
    <row r="19" spans="3:10" customFormat="1" ht="18" customHeight="1" x14ac:dyDescent="0.25">
      <c r="C19" s="10" t="s">
        <v>37</v>
      </c>
      <c r="D19" s="206"/>
      <c r="E19" s="8"/>
      <c r="F19" s="49" t="s">
        <v>24</v>
      </c>
      <c r="G19" s="208"/>
      <c r="H19" s="1"/>
      <c r="I19" s="1"/>
      <c r="J19" s="55"/>
    </row>
    <row r="20" spans="3:10" customFormat="1" ht="18" customHeight="1" x14ac:dyDescent="0.25">
      <c r="C20" s="15" t="s">
        <v>38</v>
      </c>
      <c r="D20" s="33">
        <f>D21+D22</f>
        <v>0</v>
      </c>
      <c r="E20" s="8"/>
      <c r="F20" s="10" t="s">
        <v>39</v>
      </c>
      <c r="G20" s="44">
        <f>G21</f>
        <v>0</v>
      </c>
      <c r="H20" s="1"/>
      <c r="I20" s="1"/>
      <c r="J20" s="1"/>
    </row>
    <row r="21" spans="3:10" customFormat="1" ht="18" customHeight="1" x14ac:dyDescent="0.25">
      <c r="C21" s="10" t="s">
        <v>40</v>
      </c>
      <c r="D21" s="206"/>
      <c r="E21" s="8"/>
      <c r="F21" s="49" t="s">
        <v>24</v>
      </c>
      <c r="G21" s="208"/>
      <c r="H21" s="1"/>
      <c r="I21" s="1"/>
      <c r="J21" s="1"/>
    </row>
    <row r="22" spans="3:10" customFormat="1" ht="18" customHeight="1" x14ac:dyDescent="0.25">
      <c r="C22" s="10" t="s">
        <v>41</v>
      </c>
      <c r="D22" s="206"/>
      <c r="E22" s="8"/>
      <c r="F22" s="10" t="s">
        <v>42</v>
      </c>
      <c r="G22" s="44">
        <f>G23</f>
        <v>0</v>
      </c>
      <c r="H22" s="1"/>
      <c r="I22" s="1"/>
      <c r="J22" s="1"/>
    </row>
    <row r="23" spans="3:10" customFormat="1" ht="18" customHeight="1" x14ac:dyDescent="0.25">
      <c r="C23" s="16" t="s">
        <v>43</v>
      </c>
      <c r="D23" s="33">
        <f>D24+D25+D26</f>
        <v>0</v>
      </c>
      <c r="E23" s="8"/>
      <c r="F23" s="49" t="s">
        <v>24</v>
      </c>
      <c r="G23" s="208"/>
      <c r="H23" s="1"/>
      <c r="I23" s="1"/>
      <c r="J23" s="1"/>
    </row>
    <row r="24" spans="3:10" customFormat="1" ht="18" customHeight="1" x14ac:dyDescent="0.25">
      <c r="C24" s="10" t="s">
        <v>44</v>
      </c>
      <c r="D24" s="206"/>
      <c r="E24" s="8"/>
      <c r="F24" s="10" t="s">
        <v>45</v>
      </c>
      <c r="G24" s="208"/>
      <c r="H24" s="1"/>
      <c r="I24" s="1"/>
      <c r="J24" s="1"/>
    </row>
    <row r="25" spans="3:10" customFormat="1" ht="18" customHeight="1" x14ac:dyDescent="0.25">
      <c r="C25" s="10" t="s">
        <v>46</v>
      </c>
      <c r="D25" s="206"/>
      <c r="E25" s="8"/>
      <c r="F25" s="10" t="s">
        <v>47</v>
      </c>
      <c r="G25" s="208"/>
      <c r="H25" s="1"/>
      <c r="I25" s="1"/>
      <c r="J25" s="1"/>
    </row>
    <row r="26" spans="3:10" customFormat="1" ht="18" customHeight="1" x14ac:dyDescent="0.25">
      <c r="C26" s="10" t="s">
        <v>48</v>
      </c>
      <c r="D26" s="206"/>
      <c r="E26" s="8"/>
      <c r="F26" s="10" t="s">
        <v>49</v>
      </c>
      <c r="G26" s="208"/>
      <c r="H26" s="1"/>
      <c r="I26" s="1"/>
      <c r="J26" s="1"/>
    </row>
    <row r="27" spans="3:10" customFormat="1" ht="18" customHeight="1" x14ac:dyDescent="0.25">
      <c r="C27" s="17" t="s">
        <v>50</v>
      </c>
      <c r="D27" s="207"/>
      <c r="E27" s="8"/>
      <c r="F27" s="9" t="s">
        <v>51</v>
      </c>
      <c r="G27" s="43">
        <f>G28</f>
        <v>0</v>
      </c>
      <c r="H27" s="1"/>
      <c r="I27" s="1"/>
      <c r="J27" s="1"/>
    </row>
    <row r="28" spans="3:10" customFormat="1" ht="18" customHeight="1" x14ac:dyDescent="0.25">
      <c r="C28" s="18" t="s">
        <v>52</v>
      </c>
      <c r="D28" s="207"/>
      <c r="E28" s="8"/>
      <c r="F28" s="10" t="s">
        <v>53</v>
      </c>
      <c r="G28" s="208"/>
      <c r="H28" s="1"/>
      <c r="I28" s="1"/>
      <c r="J28" s="1"/>
    </row>
    <row r="29" spans="3:10" customFormat="1" ht="18" customHeight="1" x14ac:dyDescent="0.25">
      <c r="C29" s="19" t="s">
        <v>54</v>
      </c>
      <c r="D29" s="207"/>
      <c r="E29" s="8"/>
      <c r="F29" s="9" t="s">
        <v>55</v>
      </c>
      <c r="G29" s="223"/>
      <c r="H29" s="1"/>
      <c r="I29" s="1"/>
      <c r="J29" s="1"/>
    </row>
    <row r="30" spans="3:10" customFormat="1" ht="18" customHeight="1" x14ac:dyDescent="0.25">
      <c r="C30" s="20" t="s">
        <v>56</v>
      </c>
      <c r="D30" s="207"/>
      <c r="E30" s="8"/>
      <c r="F30" s="9" t="s">
        <v>57</v>
      </c>
      <c r="G30" s="223"/>
      <c r="H30" s="1"/>
      <c r="I30" s="1"/>
      <c r="J30" s="1"/>
    </row>
    <row r="31" spans="3:10" s="2" customFormat="1" ht="18" customHeight="1" x14ac:dyDescent="0.25">
      <c r="C31" s="21"/>
      <c r="D31" s="36"/>
      <c r="F31" s="23"/>
      <c r="G31" s="45"/>
    </row>
    <row r="32" spans="3:10" customFormat="1" ht="18" customHeight="1" x14ac:dyDescent="0.25">
      <c r="C32" s="24" t="s">
        <v>58</v>
      </c>
      <c r="D32" s="37">
        <f>D33+D34+D35+D36</f>
        <v>0</v>
      </c>
      <c r="E32" s="22"/>
      <c r="F32" s="25" t="s">
        <v>59</v>
      </c>
      <c r="G32" s="46">
        <f>(G33+G34+G35)+G36</f>
        <v>0</v>
      </c>
      <c r="H32" s="1"/>
      <c r="I32" s="1"/>
      <c r="J32" s="1"/>
    </row>
    <row r="33" spans="2:48" ht="18" customHeight="1" x14ac:dyDescent="0.25">
      <c r="C33" s="26" t="s">
        <v>60</v>
      </c>
      <c r="D33" s="207"/>
      <c r="F33" s="27"/>
      <c r="G33" s="207"/>
    </row>
    <row r="34" spans="2:48" ht="18" customHeight="1" x14ac:dyDescent="0.25">
      <c r="C34" s="26" t="s">
        <v>61</v>
      </c>
      <c r="D34" s="207"/>
      <c r="F34" s="28"/>
      <c r="G34" s="207"/>
    </row>
    <row r="35" spans="2:48" ht="18" customHeight="1" x14ac:dyDescent="0.25">
      <c r="C35" s="26" t="s">
        <v>7</v>
      </c>
      <c r="D35" s="207"/>
      <c r="F35" s="27"/>
      <c r="G35" s="207"/>
    </row>
    <row r="36" spans="2:48" ht="18" customHeight="1" x14ac:dyDescent="0.25">
      <c r="C36" s="26" t="s">
        <v>62</v>
      </c>
      <c r="D36" s="39">
        <f>D37+D38+D39</f>
        <v>0</v>
      </c>
      <c r="F36" s="27" t="s">
        <v>63</v>
      </c>
      <c r="G36" s="47">
        <f>G37+G38+G39</f>
        <v>0</v>
      </c>
    </row>
    <row r="37" spans="2:48" ht="18" customHeight="1" x14ac:dyDescent="0.25">
      <c r="C37" s="29" t="s">
        <v>64</v>
      </c>
      <c r="D37" s="206"/>
      <c r="F37" s="29" t="s">
        <v>65</v>
      </c>
      <c r="G37" s="206"/>
    </row>
    <row r="38" spans="2:48" ht="18" customHeight="1" x14ac:dyDescent="0.25">
      <c r="C38" s="29" t="s">
        <v>66</v>
      </c>
      <c r="D38" s="206"/>
      <c r="F38" s="29" t="s">
        <v>67</v>
      </c>
      <c r="G38" s="206"/>
    </row>
    <row r="39" spans="2:48" ht="18" customHeight="1" x14ac:dyDescent="0.25">
      <c r="C39" s="29" t="s">
        <v>68</v>
      </c>
      <c r="D39" s="206"/>
      <c r="F39" s="29" t="s">
        <v>69</v>
      </c>
      <c r="G39" s="206"/>
    </row>
    <row r="40" spans="2:48" s="31" customFormat="1" ht="18" customHeight="1" x14ac:dyDescent="0.25">
      <c r="B40" s="54"/>
      <c r="C40" s="24" t="s">
        <v>70</v>
      </c>
      <c r="D40" s="41">
        <f>D32+D5</f>
        <v>0</v>
      </c>
      <c r="E40" s="30"/>
      <c r="F40" s="25" t="s">
        <v>70</v>
      </c>
      <c r="G40" s="48">
        <f>G32+G5</f>
        <v>0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</row>
    <row r="41" spans="2:48" s="1" customFormat="1" x14ac:dyDescent="0.25">
      <c r="E41" s="2"/>
    </row>
    <row r="42" spans="2:48" s="1" customFormat="1" x14ac:dyDescent="0.25">
      <c r="C42" s="320" t="s">
        <v>155</v>
      </c>
      <c r="D42" s="320"/>
      <c r="E42" s="320"/>
      <c r="F42" s="320"/>
      <c r="G42" s="320"/>
    </row>
    <row r="43" spans="2:48" s="1" customFormat="1" x14ac:dyDescent="0.25">
      <c r="E43" s="2"/>
    </row>
    <row r="44" spans="2:48" s="1" customFormat="1" x14ac:dyDescent="0.25">
      <c r="C44" s="321" t="s">
        <v>156</v>
      </c>
      <c r="E44" s="2"/>
    </row>
    <row r="45" spans="2:48" s="1" customFormat="1" x14ac:dyDescent="0.25">
      <c r="C45" s="321"/>
      <c r="E45" s="2"/>
    </row>
    <row r="46" spans="2:48" s="1" customFormat="1" x14ac:dyDescent="0.25">
      <c r="C46" s="321"/>
      <c r="E46" s="2"/>
    </row>
    <row r="47" spans="2:48" s="1" customFormat="1" x14ac:dyDescent="0.25">
      <c r="C47" s="321"/>
      <c r="E47" s="2"/>
    </row>
    <row r="48" spans="2:48" s="1" customFormat="1" x14ac:dyDescent="0.25">
      <c r="E48" s="2"/>
    </row>
    <row r="49" spans="5:5" s="1" customFormat="1" x14ac:dyDescent="0.25">
      <c r="E49" s="2"/>
    </row>
    <row r="50" spans="5:5" s="1" customFormat="1" x14ac:dyDescent="0.25">
      <c r="E50" s="2"/>
    </row>
    <row r="51" spans="5:5" s="1" customFormat="1" x14ac:dyDescent="0.25">
      <c r="E51" s="2"/>
    </row>
    <row r="52" spans="5:5" s="1" customFormat="1" x14ac:dyDescent="0.25">
      <c r="E52" s="2"/>
    </row>
    <row r="53" spans="5:5" s="1" customFormat="1" x14ac:dyDescent="0.25">
      <c r="E53" s="2"/>
    </row>
    <row r="54" spans="5:5" s="1" customFormat="1" x14ac:dyDescent="0.25">
      <c r="E54" s="2"/>
    </row>
    <row r="55" spans="5:5" s="1" customFormat="1" x14ac:dyDescent="0.25">
      <c r="E55" s="2"/>
    </row>
    <row r="56" spans="5:5" s="1" customFormat="1" x14ac:dyDescent="0.25">
      <c r="E56" s="2"/>
    </row>
    <row r="57" spans="5:5" s="1" customFormat="1" x14ac:dyDescent="0.25">
      <c r="E57" s="2"/>
    </row>
    <row r="58" spans="5:5" s="1" customFormat="1" x14ac:dyDescent="0.25">
      <c r="E58" s="2"/>
    </row>
    <row r="59" spans="5:5" s="1" customFormat="1" x14ac:dyDescent="0.25">
      <c r="E59" s="2"/>
    </row>
    <row r="60" spans="5:5" s="1" customFormat="1" x14ac:dyDescent="0.25">
      <c r="E60" s="2"/>
    </row>
    <row r="61" spans="5:5" s="1" customFormat="1" x14ac:dyDescent="0.25">
      <c r="E61" s="2"/>
    </row>
    <row r="62" spans="5:5" s="1" customFormat="1" x14ac:dyDescent="0.25">
      <c r="E62" s="2"/>
    </row>
    <row r="63" spans="5:5" s="1" customFormat="1" x14ac:dyDescent="0.25">
      <c r="E63" s="2"/>
    </row>
    <row r="64" spans="5:5" s="1" customFormat="1" x14ac:dyDescent="0.25">
      <c r="E64" s="2"/>
    </row>
    <row r="65" spans="5:5" s="1" customFormat="1" x14ac:dyDescent="0.25">
      <c r="E65" s="2"/>
    </row>
    <row r="66" spans="5:5" s="1" customFormat="1" x14ac:dyDescent="0.25">
      <c r="E66" s="2"/>
    </row>
    <row r="67" spans="5:5" s="1" customFormat="1" x14ac:dyDescent="0.25">
      <c r="E67" s="2"/>
    </row>
    <row r="68" spans="5:5" s="1" customFormat="1" x14ac:dyDescent="0.25">
      <c r="E68" s="2"/>
    </row>
    <row r="69" spans="5:5" s="1" customFormat="1" x14ac:dyDescent="0.25">
      <c r="E69" s="2"/>
    </row>
    <row r="70" spans="5:5" s="1" customFormat="1" x14ac:dyDescent="0.25">
      <c r="E70" s="2"/>
    </row>
    <row r="71" spans="5:5" s="1" customFormat="1" x14ac:dyDescent="0.25">
      <c r="E71" s="2"/>
    </row>
    <row r="72" spans="5:5" s="1" customFormat="1" x14ac:dyDescent="0.25">
      <c r="E72" s="2"/>
    </row>
    <row r="73" spans="5:5" s="1" customFormat="1" x14ac:dyDescent="0.25">
      <c r="E73" s="2"/>
    </row>
    <row r="74" spans="5:5" s="1" customFormat="1" x14ac:dyDescent="0.25">
      <c r="E74" s="2"/>
    </row>
    <row r="75" spans="5:5" s="1" customFormat="1" x14ac:dyDescent="0.25">
      <c r="E75" s="2"/>
    </row>
    <row r="76" spans="5:5" s="1" customFormat="1" x14ac:dyDescent="0.25">
      <c r="E76" s="2"/>
    </row>
    <row r="77" spans="5:5" s="1" customFormat="1" x14ac:dyDescent="0.25">
      <c r="E77" s="2"/>
    </row>
    <row r="78" spans="5:5" s="1" customFormat="1" x14ac:dyDescent="0.25">
      <c r="E78" s="2"/>
    </row>
    <row r="79" spans="5:5" s="1" customFormat="1" x14ac:dyDescent="0.25">
      <c r="E79" s="2"/>
    </row>
    <row r="80" spans="5:5" s="1" customFormat="1" x14ac:dyDescent="0.25">
      <c r="E80" s="2"/>
    </row>
    <row r="81" spans="5:5" s="1" customFormat="1" x14ac:dyDescent="0.25">
      <c r="E81" s="2"/>
    </row>
    <row r="82" spans="5:5" s="1" customFormat="1" x14ac:dyDescent="0.25">
      <c r="E82" s="2"/>
    </row>
    <row r="83" spans="5:5" s="1" customFormat="1" x14ac:dyDescent="0.25">
      <c r="E83" s="2"/>
    </row>
    <row r="84" spans="5:5" s="1" customFormat="1" x14ac:dyDescent="0.25">
      <c r="E84" s="2"/>
    </row>
    <row r="85" spans="5:5" s="1" customFormat="1" x14ac:dyDescent="0.25">
      <c r="E85" s="2"/>
    </row>
    <row r="86" spans="5:5" s="1" customFormat="1" x14ac:dyDescent="0.25">
      <c r="E86" s="2"/>
    </row>
    <row r="87" spans="5:5" s="1" customFormat="1" x14ac:dyDescent="0.25">
      <c r="E87" s="2"/>
    </row>
    <row r="88" spans="5:5" s="1" customFormat="1" x14ac:dyDescent="0.25">
      <c r="E88" s="2"/>
    </row>
    <row r="89" spans="5:5" s="1" customFormat="1" x14ac:dyDescent="0.25">
      <c r="E89" s="2"/>
    </row>
    <row r="90" spans="5:5" s="1" customFormat="1" x14ac:dyDescent="0.25">
      <c r="E90" s="2"/>
    </row>
    <row r="91" spans="5:5" s="1" customFormat="1" x14ac:dyDescent="0.25">
      <c r="E91" s="2"/>
    </row>
    <row r="92" spans="5:5" s="1" customFormat="1" x14ac:dyDescent="0.25">
      <c r="E92" s="2"/>
    </row>
    <row r="93" spans="5:5" s="1" customFormat="1" x14ac:dyDescent="0.25">
      <c r="E93" s="2"/>
    </row>
    <row r="94" spans="5:5" s="1" customFormat="1" x14ac:dyDescent="0.25">
      <c r="E94" s="2"/>
    </row>
    <row r="95" spans="5:5" s="1" customFormat="1" x14ac:dyDescent="0.25">
      <c r="E95" s="2"/>
    </row>
    <row r="96" spans="5:5" s="1" customFormat="1" x14ac:dyDescent="0.25">
      <c r="E96" s="2"/>
    </row>
    <row r="97" spans="5:5" s="1" customFormat="1" x14ac:dyDescent="0.25">
      <c r="E97" s="2"/>
    </row>
    <row r="98" spans="5:5" s="1" customFormat="1" x14ac:dyDescent="0.25">
      <c r="E98" s="2"/>
    </row>
    <row r="99" spans="5:5" s="1" customFormat="1" x14ac:dyDescent="0.25">
      <c r="E99" s="2"/>
    </row>
    <row r="100" spans="5:5" s="1" customFormat="1" x14ac:dyDescent="0.25">
      <c r="E100" s="2"/>
    </row>
    <row r="101" spans="5:5" s="1" customFormat="1" x14ac:dyDescent="0.25">
      <c r="E101" s="2"/>
    </row>
    <row r="102" spans="5:5" s="1" customFormat="1" x14ac:dyDescent="0.25">
      <c r="E102" s="2"/>
    </row>
    <row r="103" spans="5:5" s="1" customFormat="1" x14ac:dyDescent="0.25">
      <c r="E103" s="2"/>
    </row>
    <row r="104" spans="5:5" s="1" customFormat="1" x14ac:dyDescent="0.25">
      <c r="E104" s="2"/>
    </row>
    <row r="105" spans="5:5" s="1" customFormat="1" x14ac:dyDescent="0.25">
      <c r="E105" s="2"/>
    </row>
    <row r="106" spans="5:5" s="1" customFormat="1" x14ac:dyDescent="0.25">
      <c r="E106" s="2"/>
    </row>
    <row r="107" spans="5:5" s="1" customFormat="1" x14ac:dyDescent="0.25">
      <c r="E107" s="2"/>
    </row>
    <row r="108" spans="5:5" s="1" customFormat="1" x14ac:dyDescent="0.25">
      <c r="E108" s="2"/>
    </row>
    <row r="109" spans="5:5" s="1" customFormat="1" x14ac:dyDescent="0.25">
      <c r="E109" s="2"/>
    </row>
    <row r="110" spans="5:5" s="1" customFormat="1" x14ac:dyDescent="0.25">
      <c r="E110" s="2"/>
    </row>
    <row r="111" spans="5:5" s="1" customFormat="1" x14ac:dyDescent="0.25">
      <c r="E111" s="2"/>
    </row>
    <row r="112" spans="5:5" s="1" customFormat="1" x14ac:dyDescent="0.25">
      <c r="E112" s="2"/>
    </row>
    <row r="113" spans="5:5" s="1" customFormat="1" x14ac:dyDescent="0.25">
      <c r="E113" s="2"/>
    </row>
    <row r="114" spans="5:5" s="1" customFormat="1" x14ac:dyDescent="0.25">
      <c r="E114" s="2"/>
    </row>
    <row r="115" spans="5:5" s="1" customFormat="1" x14ac:dyDescent="0.25">
      <c r="E115" s="2"/>
    </row>
    <row r="116" spans="5:5" s="1" customFormat="1" x14ac:dyDescent="0.25">
      <c r="E116" s="2"/>
    </row>
    <row r="117" spans="5:5" s="1" customFormat="1" x14ac:dyDescent="0.25">
      <c r="E117" s="2"/>
    </row>
    <row r="118" spans="5:5" s="1" customFormat="1" x14ac:dyDescent="0.25">
      <c r="E118" s="2"/>
    </row>
    <row r="119" spans="5:5" s="1" customFormat="1" x14ac:dyDescent="0.25">
      <c r="E119" s="2"/>
    </row>
    <row r="120" spans="5:5" s="1" customFormat="1" x14ac:dyDescent="0.25">
      <c r="E120" s="2"/>
    </row>
    <row r="121" spans="5:5" s="1" customFormat="1" x14ac:dyDescent="0.25">
      <c r="E121" s="2"/>
    </row>
    <row r="122" spans="5:5" s="1" customFormat="1" x14ac:dyDescent="0.25">
      <c r="E122" s="2"/>
    </row>
    <row r="123" spans="5:5" s="1" customFormat="1" x14ac:dyDescent="0.25">
      <c r="E123" s="2"/>
    </row>
    <row r="124" spans="5:5" s="1" customFormat="1" x14ac:dyDescent="0.25">
      <c r="E124" s="2"/>
    </row>
    <row r="125" spans="5:5" s="1" customFormat="1" x14ac:dyDescent="0.25">
      <c r="E125" s="2"/>
    </row>
    <row r="126" spans="5:5" s="1" customFormat="1" x14ac:dyDescent="0.25">
      <c r="E126" s="2"/>
    </row>
    <row r="127" spans="5:5" s="1" customFormat="1" x14ac:dyDescent="0.25">
      <c r="E127" s="2"/>
    </row>
    <row r="128" spans="5:5" s="1" customFormat="1" x14ac:dyDescent="0.25">
      <c r="E128" s="2"/>
    </row>
    <row r="129" spans="5:5" s="1" customFormat="1" x14ac:dyDescent="0.25">
      <c r="E129" s="2"/>
    </row>
    <row r="130" spans="5:5" s="1" customFormat="1" x14ac:dyDescent="0.25">
      <c r="E130" s="2"/>
    </row>
    <row r="131" spans="5:5" s="1" customFormat="1" x14ac:dyDescent="0.25">
      <c r="E131" s="2"/>
    </row>
    <row r="132" spans="5:5" s="1" customFormat="1" x14ac:dyDescent="0.25">
      <c r="E132" s="2"/>
    </row>
    <row r="133" spans="5:5" s="1" customFormat="1" x14ac:dyDescent="0.25">
      <c r="E133" s="2"/>
    </row>
    <row r="134" spans="5:5" s="1" customFormat="1" x14ac:dyDescent="0.25">
      <c r="E134" s="2"/>
    </row>
    <row r="135" spans="5:5" s="1" customFormat="1" x14ac:dyDescent="0.25">
      <c r="E135" s="2"/>
    </row>
    <row r="136" spans="5:5" s="1" customFormat="1" x14ac:dyDescent="0.25">
      <c r="E136" s="2"/>
    </row>
    <row r="137" spans="5:5" s="1" customFormat="1" x14ac:dyDescent="0.25">
      <c r="E137" s="2"/>
    </row>
    <row r="138" spans="5:5" s="1" customFormat="1" x14ac:dyDescent="0.25">
      <c r="E138" s="2"/>
    </row>
    <row r="139" spans="5:5" s="1" customFormat="1" x14ac:dyDescent="0.25">
      <c r="E139" s="2"/>
    </row>
    <row r="140" spans="5:5" s="1" customFormat="1" x14ac:dyDescent="0.25">
      <c r="E140" s="2"/>
    </row>
    <row r="141" spans="5:5" s="1" customFormat="1" x14ac:dyDescent="0.25">
      <c r="E141" s="2"/>
    </row>
    <row r="142" spans="5:5" s="1" customFormat="1" x14ac:dyDescent="0.25">
      <c r="E142" s="2"/>
    </row>
    <row r="143" spans="5:5" s="1" customFormat="1" x14ac:dyDescent="0.25">
      <c r="E143" s="2"/>
    </row>
    <row r="144" spans="5:5" s="1" customFormat="1" x14ac:dyDescent="0.25">
      <c r="E144" s="2"/>
    </row>
    <row r="145" spans="5:5" s="1" customFormat="1" x14ac:dyDescent="0.25">
      <c r="E145" s="2"/>
    </row>
    <row r="146" spans="5:5" s="1" customFormat="1" x14ac:dyDescent="0.25">
      <c r="E146" s="2"/>
    </row>
    <row r="147" spans="5:5" s="1" customFormat="1" x14ac:dyDescent="0.25">
      <c r="E147" s="2"/>
    </row>
    <row r="148" spans="5:5" s="1" customFormat="1" x14ac:dyDescent="0.25">
      <c r="E148" s="2"/>
    </row>
    <row r="149" spans="5:5" s="1" customFormat="1" x14ac:dyDescent="0.25">
      <c r="E149" s="2"/>
    </row>
    <row r="150" spans="5:5" s="1" customFormat="1" x14ac:dyDescent="0.25">
      <c r="E150" s="2"/>
    </row>
    <row r="151" spans="5:5" s="1" customFormat="1" x14ac:dyDescent="0.25">
      <c r="E151" s="2"/>
    </row>
    <row r="152" spans="5:5" s="1" customFormat="1" x14ac:dyDescent="0.25">
      <c r="E152" s="2"/>
    </row>
    <row r="153" spans="5:5" s="1" customFormat="1" x14ac:dyDescent="0.25">
      <c r="E153" s="2"/>
    </row>
    <row r="154" spans="5:5" s="1" customFormat="1" x14ac:dyDescent="0.25">
      <c r="E154" s="2"/>
    </row>
    <row r="155" spans="5:5" s="1" customFormat="1" x14ac:dyDescent="0.25">
      <c r="E155" s="2"/>
    </row>
    <row r="156" spans="5:5" s="1" customFormat="1" x14ac:dyDescent="0.25">
      <c r="E156" s="2"/>
    </row>
    <row r="157" spans="5:5" s="1" customFormat="1" x14ac:dyDescent="0.25">
      <c r="E157" s="2"/>
    </row>
    <row r="158" spans="5:5" s="1" customFormat="1" x14ac:dyDescent="0.25">
      <c r="E158" s="2"/>
    </row>
    <row r="159" spans="5:5" s="1" customFormat="1" x14ac:dyDescent="0.25">
      <c r="E159" s="2"/>
    </row>
    <row r="160" spans="5:5" s="1" customFormat="1" x14ac:dyDescent="0.25">
      <c r="E160" s="2"/>
    </row>
    <row r="161" spans="5:5" s="1" customFormat="1" x14ac:dyDescent="0.25">
      <c r="E161" s="2"/>
    </row>
    <row r="162" spans="5:5" s="1" customFormat="1" x14ac:dyDescent="0.25">
      <c r="E162" s="2"/>
    </row>
    <row r="163" spans="5:5" s="1" customFormat="1" x14ac:dyDescent="0.25">
      <c r="E163" s="2"/>
    </row>
    <row r="164" spans="5:5" s="1" customFormat="1" x14ac:dyDescent="0.25">
      <c r="E164" s="2"/>
    </row>
    <row r="165" spans="5:5" s="1" customFormat="1" x14ac:dyDescent="0.25">
      <c r="E165" s="2"/>
    </row>
    <row r="166" spans="5:5" s="1" customFormat="1" x14ac:dyDescent="0.25">
      <c r="E166" s="2"/>
    </row>
    <row r="167" spans="5:5" s="1" customFormat="1" x14ac:dyDescent="0.25">
      <c r="E167" s="2"/>
    </row>
    <row r="168" spans="5:5" s="1" customFormat="1" x14ac:dyDescent="0.25">
      <c r="E168" s="2"/>
    </row>
    <row r="169" spans="5:5" s="1" customFormat="1" x14ac:dyDescent="0.25">
      <c r="E169" s="2"/>
    </row>
    <row r="170" spans="5:5" s="1" customFormat="1" x14ac:dyDescent="0.25">
      <c r="E170" s="2"/>
    </row>
    <row r="171" spans="5:5" s="1" customFormat="1" x14ac:dyDescent="0.25">
      <c r="E171" s="2"/>
    </row>
    <row r="172" spans="5:5" s="1" customFormat="1" x14ac:dyDescent="0.25">
      <c r="E172" s="2"/>
    </row>
    <row r="173" spans="5:5" s="1" customFormat="1" x14ac:dyDescent="0.25">
      <c r="E173" s="2"/>
    </row>
    <row r="174" spans="5:5" s="1" customFormat="1" x14ac:dyDescent="0.25">
      <c r="E174" s="2"/>
    </row>
    <row r="175" spans="5:5" s="1" customFormat="1" x14ac:dyDescent="0.25">
      <c r="E175" s="2"/>
    </row>
    <row r="176" spans="5:5" s="1" customFormat="1" x14ac:dyDescent="0.25">
      <c r="E176" s="2"/>
    </row>
    <row r="177" spans="5:5" s="1" customFormat="1" x14ac:dyDescent="0.25">
      <c r="E177" s="2"/>
    </row>
    <row r="178" spans="5:5" s="1" customFormat="1" x14ac:dyDescent="0.25">
      <c r="E178" s="2"/>
    </row>
    <row r="179" spans="5:5" s="1" customFormat="1" x14ac:dyDescent="0.25">
      <c r="E179" s="2"/>
    </row>
    <row r="180" spans="5:5" s="1" customFormat="1" x14ac:dyDescent="0.25">
      <c r="E180" s="2"/>
    </row>
    <row r="181" spans="5:5" s="1" customFormat="1" x14ac:dyDescent="0.25">
      <c r="E181" s="2"/>
    </row>
    <row r="182" spans="5:5" s="1" customFormat="1" x14ac:dyDescent="0.25">
      <c r="E182" s="2"/>
    </row>
    <row r="183" spans="5:5" s="1" customFormat="1" x14ac:dyDescent="0.25">
      <c r="E183" s="2"/>
    </row>
    <row r="184" spans="5:5" s="1" customFormat="1" x14ac:dyDescent="0.25">
      <c r="E184" s="2"/>
    </row>
    <row r="185" spans="5:5" s="1" customFormat="1" x14ac:dyDescent="0.25">
      <c r="E185" s="2"/>
    </row>
    <row r="186" spans="5:5" s="1" customFormat="1" x14ac:dyDescent="0.25">
      <c r="E186" s="2"/>
    </row>
    <row r="187" spans="5:5" s="1" customFormat="1" x14ac:dyDescent="0.25">
      <c r="E187" s="2"/>
    </row>
    <row r="188" spans="5:5" s="1" customFormat="1" x14ac:dyDescent="0.25">
      <c r="E188" s="2"/>
    </row>
    <row r="189" spans="5:5" s="1" customFormat="1" x14ac:dyDescent="0.25">
      <c r="E189" s="2"/>
    </row>
    <row r="190" spans="5:5" s="1" customFormat="1" x14ac:dyDescent="0.25">
      <c r="E190" s="2"/>
    </row>
    <row r="191" spans="5:5" s="1" customFormat="1" x14ac:dyDescent="0.25">
      <c r="E191" s="2"/>
    </row>
    <row r="192" spans="5:5" s="1" customFormat="1" x14ac:dyDescent="0.25">
      <c r="E192" s="2"/>
    </row>
    <row r="193" spans="5:5" s="1" customFormat="1" x14ac:dyDescent="0.25">
      <c r="E193" s="2"/>
    </row>
    <row r="194" spans="5:5" s="1" customFormat="1" x14ac:dyDescent="0.25">
      <c r="E194" s="2"/>
    </row>
    <row r="195" spans="5:5" s="1" customFormat="1" x14ac:dyDescent="0.25">
      <c r="E195" s="2"/>
    </row>
    <row r="196" spans="5:5" s="1" customFormat="1" x14ac:dyDescent="0.25">
      <c r="E196" s="2"/>
    </row>
    <row r="197" spans="5:5" s="1" customFormat="1" x14ac:dyDescent="0.25">
      <c r="E197" s="2"/>
    </row>
    <row r="198" spans="5:5" s="1" customFormat="1" x14ac:dyDescent="0.25">
      <c r="E198" s="2"/>
    </row>
    <row r="199" spans="5:5" s="1" customFormat="1" x14ac:dyDescent="0.25">
      <c r="E199" s="2"/>
    </row>
    <row r="200" spans="5:5" s="1" customFormat="1" x14ac:dyDescent="0.25">
      <c r="E200" s="2"/>
    </row>
    <row r="201" spans="5:5" s="1" customFormat="1" x14ac:dyDescent="0.25">
      <c r="E201" s="2"/>
    </row>
    <row r="202" spans="5:5" s="1" customFormat="1" x14ac:dyDescent="0.25">
      <c r="E202" s="2"/>
    </row>
    <row r="203" spans="5:5" s="1" customFormat="1" x14ac:dyDescent="0.25">
      <c r="E203" s="2"/>
    </row>
    <row r="204" spans="5:5" s="1" customFormat="1" x14ac:dyDescent="0.25">
      <c r="E204" s="2"/>
    </row>
    <row r="205" spans="5:5" s="1" customFormat="1" x14ac:dyDescent="0.25">
      <c r="E205" s="2"/>
    </row>
    <row r="206" spans="5:5" s="1" customFormat="1" x14ac:dyDescent="0.25">
      <c r="E206" s="2"/>
    </row>
    <row r="207" spans="5:5" s="1" customFormat="1" x14ac:dyDescent="0.25">
      <c r="E207" s="2"/>
    </row>
    <row r="208" spans="5:5" s="1" customFormat="1" x14ac:dyDescent="0.25">
      <c r="E208" s="2"/>
    </row>
    <row r="209" spans="5:5" s="1" customFormat="1" x14ac:dyDescent="0.25">
      <c r="E209" s="2"/>
    </row>
    <row r="210" spans="5:5" s="1" customFormat="1" x14ac:dyDescent="0.25">
      <c r="E210" s="2"/>
    </row>
    <row r="211" spans="5:5" s="1" customFormat="1" x14ac:dyDescent="0.25">
      <c r="E211" s="2"/>
    </row>
    <row r="212" spans="5:5" s="1" customFormat="1" x14ac:dyDescent="0.25">
      <c r="E212" s="2"/>
    </row>
    <row r="213" spans="5:5" s="1" customFormat="1" x14ac:dyDescent="0.25">
      <c r="E213" s="2"/>
    </row>
    <row r="214" spans="5:5" s="1" customFormat="1" x14ac:dyDescent="0.25">
      <c r="E214" s="2"/>
    </row>
    <row r="215" spans="5:5" s="1" customFormat="1" x14ac:dyDescent="0.25">
      <c r="E215" s="2"/>
    </row>
    <row r="216" spans="5:5" s="1" customFormat="1" x14ac:dyDescent="0.25">
      <c r="E216" s="2"/>
    </row>
    <row r="217" spans="5:5" s="1" customFormat="1" x14ac:dyDescent="0.25">
      <c r="E217" s="2"/>
    </row>
    <row r="218" spans="5:5" s="1" customFormat="1" x14ac:dyDescent="0.25">
      <c r="E218" s="2"/>
    </row>
    <row r="219" spans="5:5" s="1" customFormat="1" x14ac:dyDescent="0.25">
      <c r="E219" s="2"/>
    </row>
    <row r="220" spans="5:5" s="1" customFormat="1" x14ac:dyDescent="0.25">
      <c r="E220" s="2"/>
    </row>
    <row r="221" spans="5:5" s="1" customFormat="1" x14ac:dyDescent="0.25">
      <c r="E221" s="2"/>
    </row>
    <row r="222" spans="5:5" s="1" customFormat="1" x14ac:dyDescent="0.25">
      <c r="E222" s="2"/>
    </row>
    <row r="223" spans="5:5" s="1" customFormat="1" x14ac:dyDescent="0.25">
      <c r="E223" s="2"/>
    </row>
    <row r="224" spans="5:5" s="1" customFormat="1" x14ac:dyDescent="0.25">
      <c r="E224" s="2"/>
    </row>
    <row r="225" spans="5:5" s="1" customFormat="1" x14ac:dyDescent="0.25">
      <c r="E225" s="2"/>
    </row>
    <row r="226" spans="5:5" s="1" customFormat="1" x14ac:dyDescent="0.25">
      <c r="E226" s="2"/>
    </row>
    <row r="227" spans="5:5" s="1" customFormat="1" x14ac:dyDescent="0.25">
      <c r="E227" s="2"/>
    </row>
    <row r="228" spans="5:5" s="1" customFormat="1" x14ac:dyDescent="0.25">
      <c r="E228" s="2"/>
    </row>
    <row r="229" spans="5:5" s="1" customFormat="1" x14ac:dyDescent="0.25">
      <c r="E229" s="2"/>
    </row>
    <row r="230" spans="5:5" s="1" customFormat="1" x14ac:dyDescent="0.25">
      <c r="E230" s="2"/>
    </row>
    <row r="231" spans="5:5" s="1" customFormat="1" x14ac:dyDescent="0.25">
      <c r="E231" s="2"/>
    </row>
    <row r="232" spans="5:5" s="1" customFormat="1" x14ac:dyDescent="0.25">
      <c r="E232" s="2"/>
    </row>
    <row r="233" spans="5:5" s="1" customFormat="1" x14ac:dyDescent="0.25">
      <c r="E233" s="2"/>
    </row>
    <row r="234" spans="5:5" s="1" customFormat="1" x14ac:dyDescent="0.25">
      <c r="E234" s="2"/>
    </row>
    <row r="235" spans="5:5" s="1" customFormat="1" x14ac:dyDescent="0.25">
      <c r="E235" s="2"/>
    </row>
    <row r="236" spans="5:5" s="1" customFormat="1" x14ac:dyDescent="0.25">
      <c r="E236" s="2"/>
    </row>
    <row r="237" spans="5:5" s="1" customFormat="1" x14ac:dyDescent="0.25">
      <c r="E237" s="2"/>
    </row>
    <row r="238" spans="5:5" s="1" customFormat="1" x14ac:dyDescent="0.25">
      <c r="E238" s="2"/>
    </row>
    <row r="239" spans="5:5" s="1" customFormat="1" x14ac:dyDescent="0.25">
      <c r="E239" s="2"/>
    </row>
    <row r="240" spans="5:5" s="1" customFormat="1" x14ac:dyDescent="0.25">
      <c r="E240" s="2"/>
    </row>
    <row r="241" spans="5:5" s="1" customFormat="1" x14ac:dyDescent="0.25">
      <c r="E241" s="2"/>
    </row>
    <row r="242" spans="5:5" s="1" customFormat="1" x14ac:dyDescent="0.25">
      <c r="E242" s="2"/>
    </row>
    <row r="243" spans="5:5" s="1" customFormat="1" x14ac:dyDescent="0.25">
      <c r="E243" s="2"/>
    </row>
    <row r="244" spans="5:5" s="1" customFormat="1" x14ac:dyDescent="0.25">
      <c r="E244" s="2"/>
    </row>
    <row r="245" spans="5:5" s="1" customFormat="1" x14ac:dyDescent="0.25">
      <c r="E245" s="2"/>
    </row>
    <row r="246" spans="5:5" s="1" customFormat="1" x14ac:dyDescent="0.25">
      <c r="E246" s="2"/>
    </row>
    <row r="247" spans="5:5" s="1" customFormat="1" x14ac:dyDescent="0.25">
      <c r="E247" s="2"/>
    </row>
    <row r="248" spans="5:5" s="1" customFormat="1" x14ac:dyDescent="0.25">
      <c r="E248" s="2"/>
    </row>
    <row r="249" spans="5:5" s="1" customFormat="1" x14ac:dyDescent="0.25">
      <c r="E249" s="2"/>
    </row>
    <row r="250" spans="5:5" s="1" customFormat="1" x14ac:dyDescent="0.25">
      <c r="E250" s="2"/>
    </row>
    <row r="251" spans="5:5" s="1" customFormat="1" x14ac:dyDescent="0.25">
      <c r="E251" s="2"/>
    </row>
    <row r="252" spans="5:5" s="1" customFormat="1" x14ac:dyDescent="0.25">
      <c r="E252" s="2"/>
    </row>
    <row r="253" spans="5:5" s="1" customFormat="1" x14ac:dyDescent="0.25">
      <c r="E253" s="2"/>
    </row>
    <row r="254" spans="5:5" s="1" customFormat="1" x14ac:dyDescent="0.25">
      <c r="E254" s="2"/>
    </row>
    <row r="255" spans="5:5" s="1" customFormat="1" x14ac:dyDescent="0.25">
      <c r="E255" s="2"/>
    </row>
    <row r="256" spans="5:5" s="1" customFormat="1" x14ac:dyDescent="0.25">
      <c r="E256" s="2"/>
    </row>
    <row r="257" spans="5:5" s="1" customFormat="1" x14ac:dyDescent="0.25">
      <c r="E257" s="2"/>
    </row>
    <row r="258" spans="5:5" s="1" customFormat="1" x14ac:dyDescent="0.25">
      <c r="E258" s="2"/>
    </row>
    <row r="259" spans="5:5" s="1" customFormat="1" x14ac:dyDescent="0.25">
      <c r="E259" s="2"/>
    </row>
    <row r="260" spans="5:5" s="1" customFormat="1" x14ac:dyDescent="0.25">
      <c r="E260" s="2"/>
    </row>
    <row r="261" spans="5:5" s="1" customFormat="1" x14ac:dyDescent="0.25">
      <c r="E261" s="2"/>
    </row>
    <row r="262" spans="5:5" s="1" customFormat="1" x14ac:dyDescent="0.25">
      <c r="E262" s="2"/>
    </row>
    <row r="263" spans="5:5" s="1" customFormat="1" x14ac:dyDescent="0.25">
      <c r="E263" s="2"/>
    </row>
    <row r="264" spans="5:5" s="1" customFormat="1" x14ac:dyDescent="0.25">
      <c r="E264" s="2"/>
    </row>
    <row r="265" spans="5:5" s="1" customFormat="1" x14ac:dyDescent="0.25">
      <c r="E265" s="2"/>
    </row>
    <row r="266" spans="5:5" s="1" customFormat="1" x14ac:dyDescent="0.25">
      <c r="E266" s="2"/>
    </row>
    <row r="267" spans="5:5" s="1" customFormat="1" x14ac:dyDescent="0.25">
      <c r="E267" s="2"/>
    </row>
    <row r="268" spans="5:5" s="1" customFormat="1" x14ac:dyDescent="0.25">
      <c r="E268" s="2"/>
    </row>
    <row r="269" spans="5:5" s="1" customFormat="1" x14ac:dyDescent="0.25">
      <c r="E269" s="2"/>
    </row>
    <row r="270" spans="5:5" s="1" customFormat="1" x14ac:dyDescent="0.25">
      <c r="E270" s="2"/>
    </row>
    <row r="271" spans="5:5" s="1" customFormat="1" x14ac:dyDescent="0.25">
      <c r="E271" s="2"/>
    </row>
    <row r="272" spans="5:5" s="1" customFormat="1" x14ac:dyDescent="0.25">
      <c r="E272" s="2"/>
    </row>
    <row r="273" spans="5:5" s="1" customFormat="1" x14ac:dyDescent="0.25">
      <c r="E273" s="2"/>
    </row>
    <row r="274" spans="5:5" s="1" customFormat="1" x14ac:dyDescent="0.25">
      <c r="E274" s="2"/>
    </row>
    <row r="275" spans="5:5" s="1" customFormat="1" x14ac:dyDescent="0.25">
      <c r="E275" s="2"/>
    </row>
    <row r="276" spans="5:5" s="1" customFormat="1" x14ac:dyDescent="0.25">
      <c r="E276" s="2"/>
    </row>
    <row r="277" spans="5:5" s="1" customFormat="1" x14ac:dyDescent="0.25">
      <c r="E277" s="2"/>
    </row>
    <row r="278" spans="5:5" s="1" customFormat="1" x14ac:dyDescent="0.25">
      <c r="E278" s="2"/>
    </row>
    <row r="279" spans="5:5" s="1" customFormat="1" x14ac:dyDescent="0.25">
      <c r="E279" s="2"/>
    </row>
    <row r="280" spans="5:5" s="1" customFormat="1" x14ac:dyDescent="0.25">
      <c r="E280" s="2"/>
    </row>
    <row r="281" spans="5:5" s="1" customFormat="1" x14ac:dyDescent="0.25">
      <c r="E281" s="2"/>
    </row>
    <row r="282" spans="5:5" s="1" customFormat="1" x14ac:dyDescent="0.25">
      <c r="E282" s="2"/>
    </row>
    <row r="283" spans="5:5" s="1" customFormat="1" x14ac:dyDescent="0.25">
      <c r="E283" s="2"/>
    </row>
    <row r="284" spans="5:5" s="1" customFormat="1" x14ac:dyDescent="0.25">
      <c r="E284" s="2"/>
    </row>
    <row r="285" spans="5:5" s="1" customFormat="1" x14ac:dyDescent="0.25">
      <c r="E285" s="2"/>
    </row>
    <row r="286" spans="5:5" s="1" customFormat="1" x14ac:dyDescent="0.25">
      <c r="E286" s="2"/>
    </row>
    <row r="287" spans="5:5" s="1" customFormat="1" x14ac:dyDescent="0.25">
      <c r="E287" s="2"/>
    </row>
    <row r="288" spans="5:5" s="1" customFormat="1" x14ac:dyDescent="0.25">
      <c r="E288" s="2"/>
    </row>
    <row r="289" spans="5:5" s="1" customFormat="1" x14ac:dyDescent="0.25">
      <c r="E289" s="2"/>
    </row>
    <row r="290" spans="5:5" s="1" customFormat="1" x14ac:dyDescent="0.25">
      <c r="E290" s="2"/>
    </row>
    <row r="291" spans="5:5" s="1" customFormat="1" x14ac:dyDescent="0.25">
      <c r="E291" s="2"/>
    </row>
    <row r="292" spans="5:5" s="1" customFormat="1" x14ac:dyDescent="0.25">
      <c r="E292" s="2"/>
    </row>
    <row r="293" spans="5:5" s="1" customFormat="1" x14ac:dyDescent="0.25">
      <c r="E293" s="2"/>
    </row>
    <row r="294" spans="5:5" s="1" customFormat="1" x14ac:dyDescent="0.25">
      <c r="E294" s="2"/>
    </row>
    <row r="295" spans="5:5" s="1" customFormat="1" x14ac:dyDescent="0.25">
      <c r="E295" s="2"/>
    </row>
    <row r="296" spans="5:5" s="1" customFormat="1" x14ac:dyDescent="0.25">
      <c r="E296" s="2"/>
    </row>
    <row r="297" spans="5:5" s="1" customFormat="1" x14ac:dyDescent="0.25">
      <c r="E297" s="2"/>
    </row>
    <row r="298" spans="5:5" s="1" customFormat="1" x14ac:dyDescent="0.25">
      <c r="E298" s="2"/>
    </row>
    <row r="299" spans="5:5" s="1" customFormat="1" x14ac:dyDescent="0.25">
      <c r="E299" s="2"/>
    </row>
    <row r="300" spans="5:5" s="1" customFormat="1" x14ac:dyDescent="0.25">
      <c r="E300" s="2"/>
    </row>
    <row r="301" spans="5:5" s="1" customFormat="1" x14ac:dyDescent="0.25">
      <c r="E301" s="2"/>
    </row>
    <row r="302" spans="5:5" s="1" customFormat="1" x14ac:dyDescent="0.25">
      <c r="E302" s="2"/>
    </row>
    <row r="303" spans="5:5" s="1" customFormat="1" x14ac:dyDescent="0.25">
      <c r="E303" s="2"/>
    </row>
    <row r="304" spans="5:5" s="1" customFormat="1" x14ac:dyDescent="0.25">
      <c r="E304" s="2"/>
    </row>
    <row r="305" spans="5:5" s="1" customFormat="1" x14ac:dyDescent="0.25">
      <c r="E305" s="2"/>
    </row>
    <row r="306" spans="5:5" s="1" customFormat="1" x14ac:dyDescent="0.25">
      <c r="E306" s="2"/>
    </row>
    <row r="307" spans="5:5" s="1" customFormat="1" x14ac:dyDescent="0.25">
      <c r="E307" s="2"/>
    </row>
    <row r="308" spans="5:5" s="1" customFormat="1" x14ac:dyDescent="0.25">
      <c r="E308" s="2"/>
    </row>
    <row r="309" spans="5:5" s="1" customFormat="1" x14ac:dyDescent="0.25">
      <c r="E309" s="2"/>
    </row>
    <row r="310" spans="5:5" s="1" customFormat="1" x14ac:dyDescent="0.25">
      <c r="E310" s="2"/>
    </row>
    <row r="311" spans="5:5" s="1" customFormat="1" x14ac:dyDescent="0.25">
      <c r="E311" s="2"/>
    </row>
    <row r="312" spans="5:5" s="1" customFormat="1" x14ac:dyDescent="0.25">
      <c r="E312" s="2"/>
    </row>
    <row r="313" spans="5:5" s="1" customFormat="1" x14ac:dyDescent="0.25">
      <c r="E313" s="2"/>
    </row>
    <row r="314" spans="5:5" s="1" customFormat="1" x14ac:dyDescent="0.25">
      <c r="E314" s="2"/>
    </row>
    <row r="315" spans="5:5" s="1" customFormat="1" x14ac:dyDescent="0.25">
      <c r="E315" s="2"/>
    </row>
    <row r="316" spans="5:5" s="1" customFormat="1" x14ac:dyDescent="0.25">
      <c r="E316" s="2"/>
    </row>
    <row r="317" spans="5:5" s="1" customFormat="1" x14ac:dyDescent="0.25">
      <c r="E317" s="2"/>
    </row>
    <row r="318" spans="5:5" s="1" customFormat="1" x14ac:dyDescent="0.25">
      <c r="E318" s="2"/>
    </row>
    <row r="319" spans="5:5" s="1" customFormat="1" x14ac:dyDescent="0.25">
      <c r="E319" s="2"/>
    </row>
    <row r="320" spans="5:5" s="1" customFormat="1" x14ac:dyDescent="0.25">
      <c r="E320" s="2"/>
    </row>
    <row r="321" spans="5:5" s="1" customFormat="1" x14ac:dyDescent="0.25">
      <c r="E321" s="2"/>
    </row>
    <row r="322" spans="5:5" s="1" customFormat="1" x14ac:dyDescent="0.25">
      <c r="E322" s="2"/>
    </row>
    <row r="323" spans="5:5" s="1" customFormat="1" x14ac:dyDescent="0.25">
      <c r="E323" s="2"/>
    </row>
    <row r="324" spans="5:5" s="1" customFormat="1" x14ac:dyDescent="0.25">
      <c r="E324" s="2"/>
    </row>
    <row r="325" spans="5:5" s="1" customFormat="1" x14ac:dyDescent="0.25">
      <c r="E325" s="2"/>
    </row>
    <row r="326" spans="5:5" s="1" customFormat="1" x14ac:dyDescent="0.25">
      <c r="E326" s="2"/>
    </row>
    <row r="327" spans="5:5" s="1" customFormat="1" x14ac:dyDescent="0.25">
      <c r="E327" s="2"/>
    </row>
    <row r="328" spans="5:5" s="1" customFormat="1" x14ac:dyDescent="0.25">
      <c r="E328" s="2"/>
    </row>
    <row r="329" spans="5:5" s="1" customFormat="1" x14ac:dyDescent="0.25">
      <c r="E329" s="2"/>
    </row>
    <row r="330" spans="5:5" s="1" customFormat="1" x14ac:dyDescent="0.25">
      <c r="E330" s="2"/>
    </row>
    <row r="331" spans="5:5" s="1" customFormat="1" x14ac:dyDescent="0.25">
      <c r="E331" s="2"/>
    </row>
    <row r="332" spans="5:5" s="1" customFormat="1" x14ac:dyDescent="0.25">
      <c r="E332" s="2"/>
    </row>
    <row r="333" spans="5:5" s="1" customFormat="1" x14ac:dyDescent="0.25">
      <c r="E333" s="2"/>
    </row>
    <row r="334" spans="5:5" s="1" customFormat="1" x14ac:dyDescent="0.25">
      <c r="E334" s="2"/>
    </row>
    <row r="335" spans="5:5" s="1" customFormat="1" x14ac:dyDescent="0.25">
      <c r="E335" s="2"/>
    </row>
    <row r="336" spans="5:5" s="1" customFormat="1" x14ac:dyDescent="0.25">
      <c r="E336" s="2"/>
    </row>
    <row r="337" spans="5:5" s="1" customFormat="1" x14ac:dyDescent="0.25">
      <c r="E337" s="2"/>
    </row>
    <row r="338" spans="5:5" s="1" customFormat="1" x14ac:dyDescent="0.25">
      <c r="E338" s="2"/>
    </row>
    <row r="339" spans="5:5" s="1" customFormat="1" x14ac:dyDescent="0.25">
      <c r="E339" s="2"/>
    </row>
    <row r="340" spans="5:5" s="1" customFormat="1" x14ac:dyDescent="0.25">
      <c r="E340" s="2"/>
    </row>
    <row r="341" spans="5:5" s="1" customFormat="1" x14ac:dyDescent="0.25">
      <c r="E341" s="2"/>
    </row>
    <row r="342" spans="5:5" s="1" customFormat="1" x14ac:dyDescent="0.25">
      <c r="E342" s="2"/>
    </row>
    <row r="343" spans="5:5" s="1" customFormat="1" x14ac:dyDescent="0.25">
      <c r="E343" s="2"/>
    </row>
    <row r="344" spans="5:5" s="1" customFormat="1" x14ac:dyDescent="0.25">
      <c r="E344" s="2"/>
    </row>
    <row r="345" spans="5:5" s="1" customFormat="1" x14ac:dyDescent="0.25">
      <c r="E345" s="2"/>
    </row>
    <row r="346" spans="5:5" s="1" customFormat="1" x14ac:dyDescent="0.25">
      <c r="E346" s="2"/>
    </row>
    <row r="347" spans="5:5" s="1" customFormat="1" x14ac:dyDescent="0.25">
      <c r="E347" s="2"/>
    </row>
    <row r="348" spans="5:5" s="1" customFormat="1" x14ac:dyDescent="0.25">
      <c r="E348" s="2"/>
    </row>
    <row r="349" spans="5:5" s="1" customFormat="1" x14ac:dyDescent="0.25">
      <c r="E349" s="2"/>
    </row>
    <row r="350" spans="5:5" s="1" customFormat="1" x14ac:dyDescent="0.25">
      <c r="E350" s="2"/>
    </row>
    <row r="351" spans="5:5" s="1" customFormat="1" x14ac:dyDescent="0.25">
      <c r="E351" s="2"/>
    </row>
    <row r="352" spans="5:5" s="1" customFormat="1" x14ac:dyDescent="0.25">
      <c r="E352" s="2"/>
    </row>
    <row r="353" spans="5:5" s="1" customFormat="1" x14ac:dyDescent="0.25">
      <c r="E353" s="2"/>
    </row>
    <row r="354" spans="5:5" s="1" customFormat="1" x14ac:dyDescent="0.25">
      <c r="E354" s="2"/>
    </row>
    <row r="355" spans="5:5" s="1" customFormat="1" x14ac:dyDescent="0.25">
      <c r="E355" s="2"/>
    </row>
    <row r="356" spans="5:5" s="1" customFormat="1" x14ac:dyDescent="0.25">
      <c r="E356" s="2"/>
    </row>
    <row r="357" spans="5:5" s="1" customFormat="1" x14ac:dyDescent="0.25">
      <c r="E357" s="2"/>
    </row>
    <row r="358" spans="5:5" s="1" customFormat="1" x14ac:dyDescent="0.25">
      <c r="E358" s="2"/>
    </row>
    <row r="359" spans="5:5" s="1" customFormat="1" x14ac:dyDescent="0.25">
      <c r="E359" s="2"/>
    </row>
    <row r="360" spans="5:5" s="1" customFormat="1" x14ac:dyDescent="0.25">
      <c r="E360" s="2"/>
    </row>
    <row r="361" spans="5:5" s="1" customFormat="1" x14ac:dyDescent="0.25">
      <c r="E361" s="2"/>
    </row>
    <row r="362" spans="5:5" s="1" customFormat="1" x14ac:dyDescent="0.25">
      <c r="E362" s="2"/>
    </row>
    <row r="363" spans="5:5" s="1" customFormat="1" x14ac:dyDescent="0.25">
      <c r="E363" s="2"/>
    </row>
    <row r="364" spans="5:5" s="1" customFormat="1" x14ac:dyDescent="0.25">
      <c r="E364" s="2"/>
    </row>
    <row r="365" spans="5:5" s="1" customFormat="1" x14ac:dyDescent="0.25">
      <c r="E365" s="2"/>
    </row>
    <row r="366" spans="5:5" s="1" customFormat="1" x14ac:dyDescent="0.25">
      <c r="E366" s="2"/>
    </row>
    <row r="367" spans="5:5" s="1" customFormat="1" x14ac:dyDescent="0.25">
      <c r="E367" s="2"/>
    </row>
    <row r="368" spans="5:5" s="1" customFormat="1" x14ac:dyDescent="0.25">
      <c r="E368" s="2"/>
    </row>
    <row r="369" spans="5:5" s="1" customFormat="1" x14ac:dyDescent="0.25">
      <c r="E369" s="2"/>
    </row>
    <row r="370" spans="5:5" s="1" customFormat="1" x14ac:dyDescent="0.25">
      <c r="E370" s="2"/>
    </row>
    <row r="371" spans="5:5" s="1" customFormat="1" x14ac:dyDescent="0.25">
      <c r="E371" s="2"/>
    </row>
    <row r="372" spans="5:5" s="1" customFormat="1" x14ac:dyDescent="0.25">
      <c r="E372" s="2"/>
    </row>
    <row r="373" spans="5:5" s="1" customFormat="1" x14ac:dyDescent="0.25">
      <c r="E373" s="2"/>
    </row>
    <row r="374" spans="5:5" s="1" customFormat="1" x14ac:dyDescent="0.25">
      <c r="E374" s="2"/>
    </row>
    <row r="375" spans="5:5" s="1" customFormat="1" x14ac:dyDescent="0.25">
      <c r="E375" s="2"/>
    </row>
    <row r="376" spans="5:5" s="1" customFormat="1" x14ac:dyDescent="0.25">
      <c r="E376" s="2"/>
    </row>
    <row r="377" spans="5:5" s="1" customFormat="1" x14ac:dyDescent="0.25">
      <c r="E377" s="2"/>
    </row>
    <row r="378" spans="5:5" s="1" customFormat="1" x14ac:dyDescent="0.25">
      <c r="E378" s="2"/>
    </row>
    <row r="379" spans="5:5" s="1" customFormat="1" x14ac:dyDescent="0.25">
      <c r="E379" s="2"/>
    </row>
    <row r="380" spans="5:5" s="1" customFormat="1" x14ac:dyDescent="0.25">
      <c r="E380" s="2"/>
    </row>
    <row r="381" spans="5:5" s="1" customFormat="1" x14ac:dyDescent="0.25">
      <c r="E381" s="2"/>
    </row>
    <row r="382" spans="5:5" s="1" customFormat="1" x14ac:dyDescent="0.25">
      <c r="E382" s="2"/>
    </row>
    <row r="383" spans="5:5" s="1" customFormat="1" x14ac:dyDescent="0.25">
      <c r="E383" s="2"/>
    </row>
    <row r="384" spans="5:5" s="1" customFormat="1" x14ac:dyDescent="0.25">
      <c r="E384" s="2"/>
    </row>
    <row r="385" spans="5:5" s="1" customFormat="1" x14ac:dyDescent="0.25">
      <c r="E385" s="2"/>
    </row>
    <row r="386" spans="5:5" s="1" customFormat="1" x14ac:dyDescent="0.25">
      <c r="E386" s="2"/>
    </row>
    <row r="387" spans="5:5" s="1" customFormat="1" x14ac:dyDescent="0.25">
      <c r="E387" s="2"/>
    </row>
    <row r="388" spans="5:5" s="1" customFormat="1" x14ac:dyDescent="0.25">
      <c r="E388" s="2"/>
    </row>
    <row r="389" spans="5:5" s="1" customFormat="1" x14ac:dyDescent="0.25">
      <c r="E389" s="2"/>
    </row>
    <row r="390" spans="5:5" s="1" customFormat="1" x14ac:dyDescent="0.25">
      <c r="E390" s="2"/>
    </row>
    <row r="391" spans="5:5" s="1" customFormat="1" x14ac:dyDescent="0.25">
      <c r="E391" s="2"/>
    </row>
    <row r="392" spans="5:5" s="1" customFormat="1" x14ac:dyDescent="0.25">
      <c r="E392" s="2"/>
    </row>
    <row r="393" spans="5:5" s="1" customFormat="1" x14ac:dyDescent="0.25">
      <c r="E393" s="2"/>
    </row>
    <row r="394" spans="5:5" s="1" customFormat="1" x14ac:dyDescent="0.25">
      <c r="E394" s="2"/>
    </row>
    <row r="395" spans="5:5" s="1" customFormat="1" x14ac:dyDescent="0.25">
      <c r="E395" s="2"/>
    </row>
    <row r="396" spans="5:5" s="1" customFormat="1" x14ac:dyDescent="0.25">
      <c r="E396" s="2"/>
    </row>
    <row r="397" spans="5:5" s="1" customFormat="1" x14ac:dyDescent="0.25">
      <c r="E397" s="2"/>
    </row>
    <row r="398" spans="5:5" s="1" customFormat="1" x14ac:dyDescent="0.25">
      <c r="E398" s="2"/>
    </row>
  </sheetData>
  <mergeCells count="8">
    <mergeCell ref="I8:K13"/>
    <mergeCell ref="C42:G42"/>
    <mergeCell ref="C44:C47"/>
    <mergeCell ref="C2:G2"/>
    <mergeCell ref="C4:D4"/>
    <mergeCell ref="F4:G4"/>
    <mergeCell ref="F6:F7"/>
    <mergeCell ref="G6:G7"/>
  </mergeCells>
  <hyperlinks>
    <hyperlink ref="F8" location="_ftn1" display="_ftn1"/>
    <hyperlink ref="F16" location="_ftn2" display="_ftn2"/>
  </hyperlinks>
  <pageMargins left="0.31496062992125984" right="0.31496062992125984" top="0.3543307086614173" bottom="0.3543307086614173" header="0" footer="0"/>
  <pageSetup paperSize="8" orientation="landscape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2:H32"/>
  <sheetViews>
    <sheetView workbookViewId="0">
      <selection activeCell="E24" sqref="E24"/>
    </sheetView>
  </sheetViews>
  <sheetFormatPr baseColWidth="10" defaultRowHeight="15" x14ac:dyDescent="0.25"/>
  <cols>
    <col min="1" max="1" width="18.42578125" customWidth="1"/>
    <col min="2" max="2" width="17.140625" customWidth="1"/>
    <col min="3" max="3" width="28.42578125" customWidth="1"/>
  </cols>
  <sheetData>
    <row r="2" spans="1:8" ht="19.5" x14ac:dyDescent="0.25">
      <c r="A2" s="325" t="s">
        <v>104</v>
      </c>
      <c r="B2" s="325"/>
      <c r="C2" s="325"/>
      <c r="D2" s="325"/>
      <c r="E2" s="325"/>
      <c r="F2" s="325"/>
      <c r="G2" s="325"/>
      <c r="H2" s="325"/>
    </row>
    <row r="3" spans="1:8" s="92" customFormat="1" ht="60" x14ac:dyDescent="0.25">
      <c r="A3" s="162" t="s">
        <v>106</v>
      </c>
      <c r="B3" s="162" t="s">
        <v>10</v>
      </c>
      <c r="C3" s="163" t="s">
        <v>107</v>
      </c>
      <c r="D3" s="163" t="s">
        <v>108</v>
      </c>
      <c r="E3" s="163" t="s">
        <v>109</v>
      </c>
      <c r="F3" s="163" t="s">
        <v>110</v>
      </c>
      <c r="G3" s="163" t="s">
        <v>111</v>
      </c>
      <c r="H3" s="162" t="s">
        <v>112</v>
      </c>
    </row>
    <row r="4" spans="1:8" x14ac:dyDescent="0.25">
      <c r="A4" s="164"/>
      <c r="B4" s="164"/>
      <c r="C4" s="164"/>
      <c r="D4" s="164"/>
      <c r="E4" s="164"/>
      <c r="F4" s="164"/>
      <c r="G4" s="164"/>
      <c r="H4" s="164"/>
    </row>
    <row r="5" spans="1:8" x14ac:dyDescent="0.25">
      <c r="A5" s="164"/>
      <c r="B5" s="164"/>
      <c r="C5" s="164"/>
      <c r="D5" s="164"/>
      <c r="E5" s="164"/>
      <c r="F5" s="164"/>
      <c r="G5" s="164"/>
      <c r="H5" s="164"/>
    </row>
    <row r="6" spans="1:8" x14ac:dyDescent="0.25">
      <c r="A6" s="164"/>
      <c r="B6" s="164"/>
      <c r="C6" s="164"/>
      <c r="D6" s="164"/>
      <c r="E6" s="164"/>
      <c r="F6" s="164"/>
      <c r="G6" s="164"/>
      <c r="H6" s="164"/>
    </row>
    <row r="7" spans="1:8" x14ac:dyDescent="0.25">
      <c r="A7" s="164"/>
      <c r="B7" s="164"/>
      <c r="C7" s="164"/>
      <c r="D7" s="164"/>
      <c r="E7" s="164"/>
      <c r="F7" s="164"/>
      <c r="G7" s="164"/>
      <c r="H7" s="164"/>
    </row>
    <row r="8" spans="1:8" x14ac:dyDescent="0.25">
      <c r="A8" s="164"/>
      <c r="B8" s="164"/>
      <c r="C8" s="164"/>
      <c r="D8" s="164"/>
      <c r="E8" s="164"/>
      <c r="F8" s="164"/>
      <c r="G8" s="164"/>
      <c r="H8" s="164"/>
    </row>
    <row r="9" spans="1:8" x14ac:dyDescent="0.25">
      <c r="A9" s="164"/>
      <c r="B9" s="164"/>
      <c r="C9" s="164"/>
      <c r="D9" s="164"/>
      <c r="E9" s="164"/>
      <c r="F9" s="164"/>
      <c r="G9" s="164"/>
      <c r="H9" s="164"/>
    </row>
    <row r="10" spans="1:8" x14ac:dyDescent="0.25">
      <c r="A10" s="164"/>
      <c r="B10" s="164"/>
      <c r="C10" s="164"/>
      <c r="D10" s="164"/>
      <c r="E10" s="164"/>
      <c r="F10" s="164"/>
      <c r="G10" s="164"/>
      <c r="H10" s="164"/>
    </row>
    <row r="11" spans="1:8" x14ac:dyDescent="0.25">
      <c r="A11" s="164"/>
      <c r="B11" s="164"/>
      <c r="C11" s="164"/>
      <c r="D11" s="164"/>
      <c r="E11" s="164"/>
      <c r="F11" s="164"/>
      <c r="G11" s="164"/>
      <c r="H11" s="164"/>
    </row>
    <row r="12" spans="1:8" x14ac:dyDescent="0.25">
      <c r="A12" s="164"/>
      <c r="B12" s="164"/>
      <c r="C12" s="164"/>
      <c r="D12" s="164"/>
      <c r="E12" s="164"/>
      <c r="F12" s="164"/>
      <c r="G12" s="164"/>
      <c r="H12" s="164"/>
    </row>
    <row r="13" spans="1:8" x14ac:dyDescent="0.25">
      <c r="A13" s="164"/>
      <c r="B13" s="164"/>
      <c r="C13" s="164"/>
      <c r="D13" s="164"/>
      <c r="E13" s="164"/>
      <c r="F13" s="164"/>
      <c r="G13" s="164"/>
      <c r="H13" s="164"/>
    </row>
    <row r="14" spans="1:8" x14ac:dyDescent="0.25">
      <c r="A14" s="164"/>
      <c r="B14" s="164"/>
      <c r="C14" s="164"/>
      <c r="D14" s="164"/>
      <c r="E14" s="164"/>
      <c r="F14" s="164"/>
      <c r="G14" s="164"/>
      <c r="H14" s="164"/>
    </row>
    <row r="15" spans="1:8" ht="15.75" thickBot="1" x14ac:dyDescent="0.3">
      <c r="A15" s="165"/>
      <c r="B15" s="165"/>
      <c r="C15" s="165"/>
      <c r="D15" s="165"/>
      <c r="E15" s="165"/>
      <c r="F15" s="165"/>
      <c r="G15" s="165"/>
      <c r="H15" s="165"/>
    </row>
    <row r="16" spans="1:8" ht="15.75" thickBot="1" x14ac:dyDescent="0.3">
      <c r="A16" s="327" t="s">
        <v>128</v>
      </c>
      <c r="B16" s="328"/>
      <c r="C16" s="328"/>
      <c r="D16" s="328"/>
      <c r="E16" s="328"/>
      <c r="F16" s="329"/>
      <c r="G16" s="166">
        <f>SUM(G4:G15)</f>
        <v>0</v>
      </c>
      <c r="H16" s="166">
        <f>SUM(H4:H15)</f>
        <v>0</v>
      </c>
    </row>
    <row r="18" spans="1:8" ht="19.5" x14ac:dyDescent="0.25">
      <c r="A18" s="326" t="s">
        <v>105</v>
      </c>
      <c r="B18" s="326"/>
      <c r="C18" s="326"/>
      <c r="D18" s="326"/>
      <c r="E18" s="326"/>
      <c r="F18" s="326"/>
      <c r="G18" s="326"/>
      <c r="H18" s="326"/>
    </row>
    <row r="19" spans="1:8" ht="60" x14ac:dyDescent="0.25">
      <c r="A19" s="159" t="s">
        <v>106</v>
      </c>
      <c r="B19" s="159" t="s">
        <v>10</v>
      </c>
      <c r="C19" s="160" t="s">
        <v>107</v>
      </c>
      <c r="D19" s="160" t="s">
        <v>108</v>
      </c>
      <c r="E19" s="160" t="s">
        <v>109</v>
      </c>
      <c r="F19" s="160" t="s">
        <v>110</v>
      </c>
      <c r="G19" s="160" t="s">
        <v>111</v>
      </c>
      <c r="H19" s="159" t="s">
        <v>112</v>
      </c>
    </row>
    <row r="20" spans="1:8" x14ac:dyDescent="0.25">
      <c r="A20" s="161"/>
      <c r="B20" s="161"/>
      <c r="C20" s="161"/>
      <c r="D20" s="161"/>
      <c r="E20" s="161"/>
      <c r="F20" s="161"/>
      <c r="G20" s="161"/>
      <c r="H20" s="161"/>
    </row>
    <row r="21" spans="1:8" x14ac:dyDescent="0.25">
      <c r="A21" s="161"/>
      <c r="B21" s="161"/>
      <c r="C21" s="161"/>
      <c r="D21" s="161"/>
      <c r="E21" s="161"/>
      <c r="F21" s="161"/>
      <c r="G21" s="161"/>
      <c r="H21" s="161"/>
    </row>
    <row r="22" spans="1:8" x14ac:dyDescent="0.25">
      <c r="A22" s="161"/>
      <c r="B22" s="161"/>
      <c r="C22" s="161"/>
      <c r="D22" s="161"/>
      <c r="E22" s="161"/>
      <c r="F22" s="161"/>
      <c r="G22" s="161"/>
      <c r="H22" s="161"/>
    </row>
    <row r="23" spans="1:8" x14ac:dyDescent="0.25">
      <c r="A23" s="161"/>
      <c r="B23" s="161"/>
      <c r="C23" s="161"/>
      <c r="D23" s="161"/>
      <c r="E23" s="161"/>
      <c r="F23" s="161"/>
      <c r="G23" s="161"/>
      <c r="H23" s="161"/>
    </row>
    <row r="24" spans="1:8" x14ac:dyDescent="0.25">
      <c r="A24" s="161"/>
      <c r="B24" s="161"/>
      <c r="C24" s="161"/>
      <c r="D24" s="161"/>
      <c r="E24" s="161"/>
      <c r="F24" s="161"/>
      <c r="G24" s="161"/>
      <c r="H24" s="161"/>
    </row>
    <row r="25" spans="1:8" x14ac:dyDescent="0.25">
      <c r="A25" s="161"/>
      <c r="B25" s="161"/>
      <c r="C25" s="161"/>
      <c r="D25" s="161"/>
      <c r="E25" s="161"/>
      <c r="F25" s="161"/>
      <c r="G25" s="161"/>
      <c r="H25" s="161"/>
    </row>
    <row r="26" spans="1:8" x14ac:dyDescent="0.25">
      <c r="A26" s="161"/>
      <c r="B26" s="161"/>
      <c r="C26" s="161"/>
      <c r="D26" s="161"/>
      <c r="E26" s="161"/>
      <c r="F26" s="161"/>
      <c r="G26" s="161"/>
      <c r="H26" s="161"/>
    </row>
    <row r="27" spans="1:8" x14ac:dyDescent="0.25">
      <c r="A27" s="161"/>
      <c r="B27" s="161"/>
      <c r="C27" s="161"/>
      <c r="D27" s="161"/>
      <c r="E27" s="161"/>
      <c r="F27" s="161"/>
      <c r="G27" s="161"/>
      <c r="H27" s="161"/>
    </row>
    <row r="28" spans="1:8" x14ac:dyDescent="0.25">
      <c r="A28" s="161"/>
      <c r="B28" s="161"/>
      <c r="C28" s="161"/>
      <c r="D28" s="161"/>
      <c r="E28" s="161"/>
      <c r="F28" s="161"/>
      <c r="G28" s="161"/>
      <c r="H28" s="161"/>
    </row>
    <row r="29" spans="1:8" x14ac:dyDescent="0.25">
      <c r="A29" s="161"/>
      <c r="B29" s="161"/>
      <c r="C29" s="161"/>
      <c r="D29" s="161"/>
      <c r="E29" s="161"/>
      <c r="F29" s="161"/>
      <c r="G29" s="161"/>
      <c r="H29" s="161"/>
    </row>
    <row r="30" spans="1:8" x14ac:dyDescent="0.25">
      <c r="A30" s="161"/>
      <c r="B30" s="161"/>
      <c r="C30" s="161"/>
      <c r="D30" s="161"/>
      <c r="E30" s="161"/>
      <c r="F30" s="161"/>
      <c r="G30" s="161"/>
      <c r="H30" s="161"/>
    </row>
    <row r="31" spans="1:8" ht="15.75" thickBot="1" x14ac:dyDescent="0.3">
      <c r="A31" s="161"/>
      <c r="B31" s="161"/>
      <c r="C31" s="161"/>
      <c r="D31" s="161"/>
      <c r="E31" s="161"/>
      <c r="F31" s="161"/>
      <c r="G31" s="161"/>
      <c r="H31" s="161"/>
    </row>
    <row r="32" spans="1:8" ht="15.75" thickBot="1" x14ac:dyDescent="0.3">
      <c r="A32" s="330" t="s">
        <v>128</v>
      </c>
      <c r="B32" s="331"/>
      <c r="C32" s="331"/>
      <c r="D32" s="331"/>
      <c r="E32" s="331"/>
      <c r="F32" s="332"/>
      <c r="G32" s="167">
        <f>SUM(G20:G31)</f>
        <v>0</v>
      </c>
      <c r="H32" s="168">
        <f>SUM(H20:H31)</f>
        <v>0</v>
      </c>
    </row>
  </sheetData>
  <mergeCells count="4">
    <mergeCell ref="A2:H2"/>
    <mergeCell ref="A18:H18"/>
    <mergeCell ref="A16:F16"/>
    <mergeCell ref="A32:F3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39"/>
  <sheetViews>
    <sheetView workbookViewId="0">
      <selection activeCell="A24" sqref="A24"/>
    </sheetView>
  </sheetViews>
  <sheetFormatPr baseColWidth="10" defaultRowHeight="15" x14ac:dyDescent="0.25"/>
  <cols>
    <col min="1" max="1" width="39.42578125" customWidth="1"/>
    <col min="2" max="2" width="15.42578125" customWidth="1"/>
    <col min="4" max="4" width="19.85546875" customWidth="1"/>
  </cols>
  <sheetData>
    <row r="1" spans="1:4" ht="20.100000000000001" customHeight="1" x14ac:dyDescent="0.3">
      <c r="A1" s="305" t="s">
        <v>123</v>
      </c>
      <c r="B1" s="305"/>
      <c r="C1" s="305"/>
      <c r="D1" s="305"/>
    </row>
    <row r="2" spans="1:4" ht="20.100000000000001" customHeight="1" x14ac:dyDescent="0.25">
      <c r="A2" s="99" t="s">
        <v>124</v>
      </c>
      <c r="B2" s="99" t="s">
        <v>125</v>
      </c>
      <c r="C2" s="99" t="s">
        <v>126</v>
      </c>
      <c r="D2" s="99" t="s">
        <v>127</v>
      </c>
    </row>
    <row r="3" spans="1:4" ht="20.100000000000001" customHeight="1" x14ac:dyDescent="0.25">
      <c r="A3" s="74"/>
      <c r="B3" s="74"/>
      <c r="C3" s="74"/>
      <c r="D3" s="74">
        <f>C3*B3</f>
        <v>0</v>
      </c>
    </row>
    <row r="4" spans="1:4" ht="20.100000000000001" customHeight="1" x14ac:dyDescent="0.25">
      <c r="A4" s="74"/>
      <c r="B4" s="74"/>
      <c r="C4" s="74"/>
      <c r="D4" s="74">
        <f t="shared" ref="D4:D18" si="0">C4*B4</f>
        <v>0</v>
      </c>
    </row>
    <row r="5" spans="1:4" ht="20.100000000000001" customHeight="1" x14ac:dyDescent="0.25">
      <c r="A5" s="74"/>
      <c r="B5" s="74"/>
      <c r="C5" s="74"/>
      <c r="D5" s="74">
        <f t="shared" si="0"/>
        <v>0</v>
      </c>
    </row>
    <row r="6" spans="1:4" ht="20.100000000000001" customHeight="1" x14ac:dyDescent="0.25">
      <c r="A6" s="74"/>
      <c r="B6" s="74"/>
      <c r="C6" s="74"/>
      <c r="D6" s="74">
        <f t="shared" si="0"/>
        <v>0</v>
      </c>
    </row>
    <row r="7" spans="1:4" ht="20.100000000000001" customHeight="1" x14ac:dyDescent="0.25">
      <c r="A7" s="74"/>
      <c r="B7" s="74"/>
      <c r="C7" s="74"/>
      <c r="D7" s="74">
        <f t="shared" si="0"/>
        <v>0</v>
      </c>
    </row>
    <row r="8" spans="1:4" ht="20.100000000000001" customHeight="1" x14ac:dyDescent="0.25">
      <c r="A8" s="74"/>
      <c r="B8" s="74"/>
      <c r="C8" s="74"/>
      <c r="D8" s="74">
        <f t="shared" si="0"/>
        <v>0</v>
      </c>
    </row>
    <row r="9" spans="1:4" ht="20.100000000000001" customHeight="1" x14ac:dyDescent="0.25">
      <c r="A9" s="74"/>
      <c r="B9" s="74"/>
      <c r="C9" s="74"/>
      <c r="D9" s="74">
        <f t="shared" si="0"/>
        <v>0</v>
      </c>
    </row>
    <row r="10" spans="1:4" ht="20.100000000000001" customHeight="1" x14ac:dyDescent="0.25">
      <c r="A10" s="74"/>
      <c r="B10" s="74"/>
      <c r="C10" s="74"/>
      <c r="D10" s="74">
        <f t="shared" si="0"/>
        <v>0</v>
      </c>
    </row>
    <row r="11" spans="1:4" ht="20.100000000000001" customHeight="1" x14ac:dyDescent="0.25">
      <c r="A11" s="74"/>
      <c r="B11" s="74"/>
      <c r="C11" s="74"/>
      <c r="D11" s="74">
        <f t="shared" si="0"/>
        <v>0</v>
      </c>
    </row>
    <row r="12" spans="1:4" ht="20.100000000000001" customHeight="1" x14ac:dyDescent="0.25">
      <c r="A12" s="74"/>
      <c r="B12" s="74"/>
      <c r="C12" s="74"/>
      <c r="D12" s="74">
        <f t="shared" si="0"/>
        <v>0</v>
      </c>
    </row>
    <row r="13" spans="1:4" ht="20.100000000000001" customHeight="1" x14ac:dyDescent="0.25">
      <c r="A13" s="74"/>
      <c r="B13" s="74"/>
      <c r="C13" s="74"/>
      <c r="D13" s="74">
        <f t="shared" si="0"/>
        <v>0</v>
      </c>
    </row>
    <row r="14" spans="1:4" ht="20.100000000000001" customHeight="1" x14ac:dyDescent="0.25">
      <c r="A14" s="74"/>
      <c r="B14" s="74"/>
      <c r="C14" s="74"/>
      <c r="D14" s="74">
        <f t="shared" si="0"/>
        <v>0</v>
      </c>
    </row>
    <row r="15" spans="1:4" ht="20.100000000000001" customHeight="1" x14ac:dyDescent="0.25">
      <c r="A15" s="74"/>
      <c r="B15" s="74"/>
      <c r="C15" s="74"/>
      <c r="D15" s="74">
        <f t="shared" si="0"/>
        <v>0</v>
      </c>
    </row>
    <row r="16" spans="1:4" ht="20.100000000000001" customHeight="1" x14ac:dyDescent="0.25">
      <c r="A16" s="74"/>
      <c r="B16" s="74"/>
      <c r="C16" s="74"/>
      <c r="D16" s="74">
        <f t="shared" si="0"/>
        <v>0</v>
      </c>
    </row>
    <row r="17" spans="1:4" ht="20.100000000000001" customHeight="1" x14ac:dyDescent="0.25">
      <c r="A17" s="74"/>
      <c r="B17" s="74"/>
      <c r="C17" s="74"/>
      <c r="D17" s="74">
        <f t="shared" si="0"/>
        <v>0</v>
      </c>
    </row>
    <row r="18" spans="1:4" ht="20.100000000000001" customHeight="1" x14ac:dyDescent="0.25">
      <c r="A18" s="74"/>
      <c r="B18" s="74"/>
      <c r="C18" s="74"/>
      <c r="D18" s="74">
        <f t="shared" si="0"/>
        <v>0</v>
      </c>
    </row>
    <row r="19" spans="1:4" ht="20.100000000000001" customHeight="1" x14ac:dyDescent="0.25">
      <c r="A19" s="333" t="s">
        <v>128</v>
      </c>
      <c r="B19" s="333"/>
      <c r="C19" s="333"/>
      <c r="D19" s="333">
        <f>SUM(D3:D18)</f>
        <v>0</v>
      </c>
    </row>
    <row r="20" spans="1:4" x14ac:dyDescent="0.25">
      <c r="A20" s="334"/>
      <c r="B20" s="334"/>
      <c r="C20" s="334"/>
      <c r="D20" s="334"/>
    </row>
    <row r="22" spans="1:4" ht="18.75" x14ac:dyDescent="0.3">
      <c r="A22" s="304" t="s">
        <v>122</v>
      </c>
      <c r="B22" s="304"/>
      <c r="C22" s="304"/>
      <c r="D22" s="304"/>
    </row>
    <row r="23" spans="1:4" ht="20.100000000000001" customHeight="1" x14ac:dyDescent="0.25">
      <c r="A23" s="99" t="s">
        <v>129</v>
      </c>
      <c r="B23" s="99" t="s">
        <v>125</v>
      </c>
      <c r="C23" s="99" t="s">
        <v>126</v>
      </c>
      <c r="D23" s="99" t="s">
        <v>127</v>
      </c>
    </row>
    <row r="24" spans="1:4" ht="20.100000000000001" customHeight="1" x14ac:dyDescent="0.25">
      <c r="A24" s="74"/>
      <c r="B24" s="126"/>
      <c r="C24" s="74"/>
      <c r="D24" s="126">
        <f>C24*B24</f>
        <v>0</v>
      </c>
    </row>
    <row r="25" spans="1:4" ht="20.100000000000001" customHeight="1" x14ac:dyDescent="0.25">
      <c r="A25" s="74"/>
      <c r="B25" s="74"/>
      <c r="C25" s="74"/>
      <c r="D25" s="74">
        <f t="shared" ref="D25:D37" si="1">C25*B25</f>
        <v>0</v>
      </c>
    </row>
    <row r="26" spans="1:4" ht="20.100000000000001" customHeight="1" x14ac:dyDescent="0.25">
      <c r="A26" s="74"/>
      <c r="B26" s="74"/>
      <c r="C26" s="74"/>
      <c r="D26" s="74">
        <f t="shared" si="1"/>
        <v>0</v>
      </c>
    </row>
    <row r="27" spans="1:4" ht="20.100000000000001" customHeight="1" x14ac:dyDescent="0.25">
      <c r="A27" s="74"/>
      <c r="B27" s="74"/>
      <c r="C27" s="74"/>
      <c r="D27" s="74">
        <f t="shared" si="1"/>
        <v>0</v>
      </c>
    </row>
    <row r="28" spans="1:4" ht="20.100000000000001" customHeight="1" x14ac:dyDescent="0.25">
      <c r="A28" s="74"/>
      <c r="B28" s="74"/>
      <c r="C28" s="74"/>
      <c r="D28" s="74">
        <f t="shared" si="1"/>
        <v>0</v>
      </c>
    </row>
    <row r="29" spans="1:4" ht="20.100000000000001" customHeight="1" x14ac:dyDescent="0.25">
      <c r="A29" s="74"/>
      <c r="B29" s="74"/>
      <c r="C29" s="74"/>
      <c r="D29" s="74">
        <f t="shared" si="1"/>
        <v>0</v>
      </c>
    </row>
    <row r="30" spans="1:4" ht="20.100000000000001" customHeight="1" x14ac:dyDescent="0.25">
      <c r="A30" s="74"/>
      <c r="B30" s="74"/>
      <c r="C30" s="74"/>
      <c r="D30" s="74">
        <f t="shared" si="1"/>
        <v>0</v>
      </c>
    </row>
    <row r="31" spans="1:4" ht="20.100000000000001" customHeight="1" x14ac:dyDescent="0.25">
      <c r="A31" s="74"/>
      <c r="B31" s="74"/>
      <c r="C31" s="74"/>
      <c r="D31" s="74">
        <f t="shared" si="1"/>
        <v>0</v>
      </c>
    </row>
    <row r="32" spans="1:4" ht="20.100000000000001" customHeight="1" x14ac:dyDescent="0.25">
      <c r="A32" s="74"/>
      <c r="B32" s="74"/>
      <c r="C32" s="74"/>
      <c r="D32" s="74">
        <f t="shared" si="1"/>
        <v>0</v>
      </c>
    </row>
    <row r="33" spans="1:4" ht="20.100000000000001" customHeight="1" x14ac:dyDescent="0.25">
      <c r="A33" s="74"/>
      <c r="B33" s="74"/>
      <c r="C33" s="74"/>
      <c r="D33" s="74">
        <f t="shared" si="1"/>
        <v>0</v>
      </c>
    </row>
    <row r="34" spans="1:4" ht="20.100000000000001" customHeight="1" x14ac:dyDescent="0.25">
      <c r="A34" s="74"/>
      <c r="B34" s="74"/>
      <c r="C34" s="74"/>
      <c r="D34" s="74">
        <f t="shared" si="1"/>
        <v>0</v>
      </c>
    </row>
    <row r="35" spans="1:4" ht="20.100000000000001" customHeight="1" x14ac:dyDescent="0.25">
      <c r="A35" s="74"/>
      <c r="B35" s="74"/>
      <c r="C35" s="74"/>
      <c r="D35" s="74">
        <f t="shared" si="1"/>
        <v>0</v>
      </c>
    </row>
    <row r="36" spans="1:4" ht="20.100000000000001" customHeight="1" x14ac:dyDescent="0.25">
      <c r="A36" s="74"/>
      <c r="B36" s="74"/>
      <c r="C36" s="74"/>
      <c r="D36" s="74">
        <f t="shared" si="1"/>
        <v>0</v>
      </c>
    </row>
    <row r="37" spans="1:4" ht="20.100000000000001" customHeight="1" x14ac:dyDescent="0.25">
      <c r="A37" s="74"/>
      <c r="B37" s="74"/>
      <c r="C37" s="74"/>
      <c r="D37" s="74">
        <f t="shared" si="1"/>
        <v>0</v>
      </c>
    </row>
    <row r="38" spans="1:4" ht="20.100000000000001" customHeight="1" x14ac:dyDescent="0.25">
      <c r="A38" s="335" t="s">
        <v>128</v>
      </c>
      <c r="B38" s="335"/>
      <c r="C38" s="335"/>
      <c r="D38" s="337">
        <f>SUM(D24:D37)</f>
        <v>0</v>
      </c>
    </row>
    <row r="39" spans="1:4" ht="20.100000000000001" customHeight="1" x14ac:dyDescent="0.25">
      <c r="A39" s="336"/>
      <c r="B39" s="336"/>
      <c r="C39" s="336"/>
      <c r="D39" s="338"/>
    </row>
  </sheetData>
  <mergeCells count="6">
    <mergeCell ref="A1:D1"/>
    <mergeCell ref="A19:C20"/>
    <mergeCell ref="D19:D20"/>
    <mergeCell ref="A22:D22"/>
    <mergeCell ref="A38:C39"/>
    <mergeCell ref="D38:D3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8"/>
  <sheetViews>
    <sheetView workbookViewId="0">
      <selection activeCell="H52" sqref="H52"/>
    </sheetView>
  </sheetViews>
  <sheetFormatPr baseColWidth="10" defaultRowHeight="15" x14ac:dyDescent="0.25"/>
  <cols>
    <col min="1" max="1" width="25.85546875" customWidth="1"/>
    <col min="2" max="2" width="1.28515625" customWidth="1"/>
    <col min="3" max="3" width="24.5703125" customWidth="1"/>
    <col min="4" max="4" width="31.42578125" customWidth="1"/>
    <col min="5" max="5" width="34" customWidth="1"/>
    <col min="6" max="6" width="34.42578125" customWidth="1"/>
  </cols>
  <sheetData>
    <row r="1" spans="1:6" ht="36" customHeight="1" x14ac:dyDescent="0.6">
      <c r="A1" s="339" t="s">
        <v>268</v>
      </c>
      <c r="B1" s="340"/>
      <c r="C1" s="340"/>
      <c r="D1" s="340"/>
      <c r="E1" s="340"/>
      <c r="F1" s="340"/>
    </row>
    <row r="2" spans="1:6" ht="7.5" customHeight="1" thickBot="1" x14ac:dyDescent="0.3"/>
    <row r="3" spans="1:6" ht="15.75" x14ac:dyDescent="0.25">
      <c r="A3" s="341">
        <v>1</v>
      </c>
      <c r="C3" s="85" t="s">
        <v>115</v>
      </c>
      <c r="D3" s="83" t="s">
        <v>113</v>
      </c>
      <c r="E3" s="209" t="s">
        <v>114</v>
      </c>
      <c r="F3" s="212" t="s">
        <v>267</v>
      </c>
    </row>
    <row r="4" spans="1:6" x14ac:dyDescent="0.25">
      <c r="A4" s="342"/>
      <c r="C4" s="75" t="s">
        <v>91</v>
      </c>
      <c r="D4" s="74"/>
      <c r="E4" s="210"/>
      <c r="F4" s="188"/>
    </row>
    <row r="5" spans="1:6" x14ac:dyDescent="0.25">
      <c r="A5" s="342"/>
      <c r="C5" s="75" t="s">
        <v>92</v>
      </c>
      <c r="D5" s="74"/>
      <c r="E5" s="210"/>
      <c r="F5" s="188"/>
    </row>
    <row r="6" spans="1:6" x14ac:dyDescent="0.25">
      <c r="A6" s="342"/>
      <c r="C6" s="75" t="s">
        <v>93</v>
      </c>
      <c r="D6" s="74"/>
      <c r="E6" s="210"/>
      <c r="F6" s="188"/>
    </row>
    <row r="7" spans="1:6" x14ac:dyDescent="0.25">
      <c r="A7" s="342"/>
      <c r="C7" s="75" t="s">
        <v>94</v>
      </c>
      <c r="D7" s="74"/>
      <c r="E7" s="210"/>
      <c r="F7" s="188"/>
    </row>
    <row r="8" spans="1:6" x14ac:dyDescent="0.25">
      <c r="A8" s="342"/>
      <c r="C8" s="75" t="s">
        <v>95</v>
      </c>
      <c r="D8" s="74"/>
      <c r="E8" s="210"/>
      <c r="F8" s="188"/>
    </row>
    <row r="9" spans="1:6" ht="15.75" thickBot="1" x14ac:dyDescent="0.3">
      <c r="A9" s="343"/>
      <c r="C9" s="77" t="s">
        <v>96</v>
      </c>
      <c r="D9" s="78"/>
      <c r="E9" s="211"/>
      <c r="F9" s="189"/>
    </row>
    <row r="10" spans="1:6" ht="7.5" customHeight="1" thickBot="1" x14ac:dyDescent="0.3"/>
    <row r="11" spans="1:6" ht="15.75" x14ac:dyDescent="0.25">
      <c r="A11" s="341">
        <v>2</v>
      </c>
      <c r="C11" s="86" t="s">
        <v>116</v>
      </c>
      <c r="D11" s="81" t="s">
        <v>113</v>
      </c>
      <c r="E11" s="100" t="s">
        <v>114</v>
      </c>
      <c r="F11" s="100" t="s">
        <v>267</v>
      </c>
    </row>
    <row r="12" spans="1:6" x14ac:dyDescent="0.25">
      <c r="A12" s="342"/>
      <c r="C12" s="75" t="s">
        <v>91</v>
      </c>
      <c r="D12" s="74"/>
      <c r="E12" s="76"/>
      <c r="F12" s="76"/>
    </row>
    <row r="13" spans="1:6" x14ac:dyDescent="0.25">
      <c r="A13" s="342"/>
      <c r="C13" s="75" t="s">
        <v>92</v>
      </c>
      <c r="D13" s="74"/>
      <c r="E13" s="76"/>
      <c r="F13" s="76"/>
    </row>
    <row r="14" spans="1:6" x14ac:dyDescent="0.25">
      <c r="A14" s="342"/>
      <c r="C14" s="75" t="s">
        <v>93</v>
      </c>
      <c r="D14" s="74"/>
      <c r="E14" s="76"/>
      <c r="F14" s="76"/>
    </row>
    <row r="15" spans="1:6" x14ac:dyDescent="0.25">
      <c r="A15" s="342"/>
      <c r="C15" s="75" t="s">
        <v>94</v>
      </c>
      <c r="D15" s="74"/>
      <c r="E15" s="76"/>
      <c r="F15" s="76"/>
    </row>
    <row r="16" spans="1:6" x14ac:dyDescent="0.25">
      <c r="A16" s="342"/>
      <c r="C16" s="75" t="s">
        <v>95</v>
      </c>
      <c r="D16" s="74"/>
      <c r="E16" s="76"/>
      <c r="F16" s="76"/>
    </row>
    <row r="17" spans="1:6" ht="15.75" thickBot="1" x14ac:dyDescent="0.3">
      <c r="A17" s="343"/>
      <c r="C17" s="77" t="s">
        <v>96</v>
      </c>
      <c r="D17" s="78"/>
      <c r="E17" s="79"/>
      <c r="F17" s="79"/>
    </row>
    <row r="18" spans="1:6" ht="7.5" customHeight="1" thickBot="1" x14ac:dyDescent="0.3"/>
    <row r="19" spans="1:6" x14ac:dyDescent="0.25">
      <c r="A19" s="341">
        <v>3</v>
      </c>
      <c r="C19" s="87" t="s">
        <v>117</v>
      </c>
      <c r="D19" s="82" t="s">
        <v>113</v>
      </c>
      <c r="E19" s="101" t="s">
        <v>114</v>
      </c>
      <c r="F19" s="101" t="s">
        <v>267</v>
      </c>
    </row>
    <row r="20" spans="1:6" x14ac:dyDescent="0.25">
      <c r="A20" s="342"/>
      <c r="C20" s="75" t="s">
        <v>91</v>
      </c>
      <c r="D20" s="74"/>
      <c r="E20" s="76"/>
      <c r="F20" s="76"/>
    </row>
    <row r="21" spans="1:6" x14ac:dyDescent="0.25">
      <c r="A21" s="342"/>
      <c r="C21" s="75" t="s">
        <v>92</v>
      </c>
      <c r="D21" s="74"/>
      <c r="E21" s="76"/>
      <c r="F21" s="76"/>
    </row>
    <row r="22" spans="1:6" x14ac:dyDescent="0.25">
      <c r="A22" s="342"/>
      <c r="C22" s="75" t="s">
        <v>93</v>
      </c>
      <c r="D22" s="74"/>
      <c r="E22" s="76"/>
      <c r="F22" s="76"/>
    </row>
    <row r="23" spans="1:6" x14ac:dyDescent="0.25">
      <c r="A23" s="342"/>
      <c r="C23" s="75" t="s">
        <v>94</v>
      </c>
      <c r="D23" s="74"/>
      <c r="E23" s="76"/>
      <c r="F23" s="76"/>
    </row>
    <row r="24" spans="1:6" x14ac:dyDescent="0.25">
      <c r="A24" s="342"/>
      <c r="C24" s="75" t="s">
        <v>95</v>
      </c>
      <c r="D24" s="74"/>
      <c r="E24" s="76"/>
      <c r="F24" s="76"/>
    </row>
    <row r="25" spans="1:6" ht="15.75" thickBot="1" x14ac:dyDescent="0.3">
      <c r="A25" s="343"/>
      <c r="C25" s="77" t="s">
        <v>96</v>
      </c>
      <c r="D25" s="78"/>
      <c r="E25" s="79"/>
      <c r="F25" s="79"/>
    </row>
    <row r="26" spans="1:6" ht="7.5" customHeight="1" thickBot="1" x14ac:dyDescent="0.3"/>
    <row r="27" spans="1:6" x14ac:dyDescent="0.25">
      <c r="A27" s="341">
        <v>4</v>
      </c>
      <c r="C27" s="93" t="s">
        <v>118</v>
      </c>
      <c r="D27" s="84" t="s">
        <v>113</v>
      </c>
      <c r="E27" s="102" t="s">
        <v>114</v>
      </c>
      <c r="F27" s="102" t="s">
        <v>267</v>
      </c>
    </row>
    <row r="28" spans="1:6" x14ac:dyDescent="0.25">
      <c r="A28" s="342"/>
      <c r="C28" s="75" t="s">
        <v>91</v>
      </c>
      <c r="D28" s="74"/>
      <c r="E28" s="76"/>
      <c r="F28" s="76"/>
    </row>
    <row r="29" spans="1:6" x14ac:dyDescent="0.25">
      <c r="A29" s="342"/>
      <c r="C29" s="75" t="s">
        <v>92</v>
      </c>
      <c r="D29" s="74"/>
      <c r="E29" s="76"/>
      <c r="F29" s="76"/>
    </row>
    <row r="30" spans="1:6" x14ac:dyDescent="0.25">
      <c r="A30" s="342"/>
      <c r="C30" s="75" t="s">
        <v>93</v>
      </c>
      <c r="D30" s="74"/>
      <c r="E30" s="76"/>
      <c r="F30" s="76"/>
    </row>
    <row r="31" spans="1:6" x14ac:dyDescent="0.25">
      <c r="A31" s="342"/>
      <c r="C31" s="75" t="s">
        <v>94</v>
      </c>
      <c r="D31" s="74"/>
      <c r="E31" s="76"/>
      <c r="F31" s="76"/>
    </row>
    <row r="32" spans="1:6" x14ac:dyDescent="0.25">
      <c r="A32" s="342"/>
      <c r="C32" s="75" t="s">
        <v>95</v>
      </c>
      <c r="D32" s="74"/>
      <c r="E32" s="76"/>
      <c r="F32" s="76"/>
    </row>
    <row r="33" spans="1:6" ht="15.75" thickBot="1" x14ac:dyDescent="0.3">
      <c r="A33" s="343"/>
      <c r="C33" s="77" t="s">
        <v>96</v>
      </c>
      <c r="D33" s="78"/>
      <c r="E33" s="79"/>
      <c r="F33" s="79"/>
    </row>
    <row r="34" spans="1:6" ht="7.5" customHeight="1" thickBot="1" x14ac:dyDescent="0.3"/>
    <row r="35" spans="1:6" x14ac:dyDescent="0.25">
      <c r="A35" s="341">
        <v>5</v>
      </c>
      <c r="C35" s="94" t="s">
        <v>119</v>
      </c>
      <c r="D35" s="80" t="s">
        <v>113</v>
      </c>
      <c r="E35" s="103" t="s">
        <v>114</v>
      </c>
      <c r="F35" s="103" t="s">
        <v>267</v>
      </c>
    </row>
    <row r="36" spans="1:6" x14ac:dyDescent="0.25">
      <c r="A36" s="342"/>
      <c r="C36" s="75" t="s">
        <v>91</v>
      </c>
      <c r="D36" s="74"/>
      <c r="E36" s="76"/>
      <c r="F36" s="76"/>
    </row>
    <row r="37" spans="1:6" x14ac:dyDescent="0.25">
      <c r="A37" s="342"/>
      <c r="C37" s="75" t="s">
        <v>92</v>
      </c>
      <c r="D37" s="74"/>
      <c r="E37" s="76"/>
      <c r="F37" s="76"/>
    </row>
    <row r="38" spans="1:6" x14ac:dyDescent="0.25">
      <c r="A38" s="342"/>
      <c r="C38" s="75" t="s">
        <v>93</v>
      </c>
      <c r="D38" s="74"/>
      <c r="E38" s="76"/>
      <c r="F38" s="76"/>
    </row>
    <row r="39" spans="1:6" x14ac:dyDescent="0.25">
      <c r="A39" s="342"/>
      <c r="C39" s="75" t="s">
        <v>94</v>
      </c>
      <c r="D39" s="74"/>
      <c r="E39" s="76"/>
      <c r="F39" s="76"/>
    </row>
    <row r="40" spans="1:6" x14ac:dyDescent="0.25">
      <c r="A40" s="342"/>
      <c r="C40" s="75" t="s">
        <v>95</v>
      </c>
      <c r="D40" s="74"/>
      <c r="E40" s="76"/>
      <c r="F40" s="76"/>
    </row>
    <row r="41" spans="1:6" ht="15.75" thickBot="1" x14ac:dyDescent="0.3">
      <c r="A41" s="343"/>
      <c r="C41" s="77" t="s">
        <v>96</v>
      </c>
      <c r="D41" s="78"/>
      <c r="E41" s="79"/>
      <c r="F41" s="79"/>
    </row>
    <row r="42" spans="1:6" ht="6" customHeight="1" thickBot="1" x14ac:dyDescent="0.3"/>
    <row r="43" spans="1:6" ht="15" customHeight="1" x14ac:dyDescent="0.25">
      <c r="A43" s="341">
        <v>6</v>
      </c>
      <c r="C43" s="95" t="s">
        <v>120</v>
      </c>
      <c r="D43" s="96" t="s">
        <v>113</v>
      </c>
      <c r="E43" s="104" t="s">
        <v>114</v>
      </c>
      <c r="F43" s="104" t="s">
        <v>267</v>
      </c>
    </row>
    <row r="44" spans="1:6" ht="15" customHeight="1" x14ac:dyDescent="0.25">
      <c r="A44" s="342"/>
      <c r="C44" s="75" t="s">
        <v>91</v>
      </c>
      <c r="D44" s="74"/>
      <c r="E44" s="76"/>
      <c r="F44" s="76"/>
    </row>
    <row r="45" spans="1:6" ht="15" customHeight="1" x14ac:dyDescent="0.25">
      <c r="A45" s="342"/>
      <c r="C45" s="75" t="s">
        <v>92</v>
      </c>
      <c r="D45" s="74"/>
      <c r="E45" s="76"/>
      <c r="F45" s="76"/>
    </row>
    <row r="46" spans="1:6" ht="15" customHeight="1" x14ac:dyDescent="0.25">
      <c r="A46" s="342"/>
      <c r="C46" s="75" t="s">
        <v>93</v>
      </c>
      <c r="D46" s="74"/>
      <c r="E46" s="76"/>
      <c r="F46" s="76"/>
    </row>
    <row r="47" spans="1:6" ht="15" customHeight="1" x14ac:dyDescent="0.25">
      <c r="A47" s="342"/>
      <c r="C47" s="75" t="s">
        <v>94</v>
      </c>
      <c r="D47" s="74"/>
      <c r="E47" s="76"/>
      <c r="F47" s="76"/>
    </row>
    <row r="48" spans="1:6" ht="15" customHeight="1" x14ac:dyDescent="0.25">
      <c r="A48" s="342"/>
      <c r="C48" s="75" t="s">
        <v>95</v>
      </c>
      <c r="D48" s="74"/>
      <c r="E48" s="76"/>
      <c r="F48" s="76"/>
    </row>
    <row r="49" spans="1:6" ht="15" customHeight="1" thickBot="1" x14ac:dyDescent="0.3">
      <c r="A49" s="343"/>
      <c r="C49" s="77" t="s">
        <v>96</v>
      </c>
      <c r="D49" s="78"/>
      <c r="E49" s="79"/>
      <c r="F49" s="79"/>
    </row>
    <row r="50" spans="1:6" ht="5.25" customHeight="1" thickBot="1" x14ac:dyDescent="0.3"/>
    <row r="51" spans="1:6" ht="15" customHeight="1" x14ac:dyDescent="0.25">
      <c r="A51" s="341">
        <v>7</v>
      </c>
      <c r="C51" s="97" t="s">
        <v>121</v>
      </c>
      <c r="D51" s="98" t="s">
        <v>113</v>
      </c>
      <c r="E51" s="105" t="s">
        <v>114</v>
      </c>
      <c r="F51" s="105" t="s">
        <v>262</v>
      </c>
    </row>
    <row r="52" spans="1:6" ht="15" customHeight="1" x14ac:dyDescent="0.25">
      <c r="A52" s="342"/>
      <c r="C52" s="75" t="s">
        <v>91</v>
      </c>
      <c r="D52" s="74"/>
      <c r="E52" s="76"/>
      <c r="F52" s="76"/>
    </row>
    <row r="53" spans="1:6" ht="15" customHeight="1" x14ac:dyDescent="0.25">
      <c r="A53" s="342"/>
      <c r="C53" s="75" t="s">
        <v>92</v>
      </c>
      <c r="D53" s="74"/>
      <c r="E53" s="76"/>
      <c r="F53" s="76"/>
    </row>
    <row r="54" spans="1:6" ht="15" customHeight="1" x14ac:dyDescent="0.25">
      <c r="A54" s="342"/>
      <c r="C54" s="75" t="s">
        <v>93</v>
      </c>
      <c r="D54" s="74"/>
      <c r="E54" s="76"/>
      <c r="F54" s="76"/>
    </row>
    <row r="55" spans="1:6" ht="15" customHeight="1" x14ac:dyDescent="0.25">
      <c r="A55" s="342"/>
      <c r="C55" s="75" t="s">
        <v>94</v>
      </c>
      <c r="D55" s="74"/>
      <c r="E55" s="76"/>
      <c r="F55" s="76"/>
    </row>
    <row r="56" spans="1:6" ht="15" customHeight="1" x14ac:dyDescent="0.25">
      <c r="A56" s="342"/>
      <c r="C56" s="75" t="s">
        <v>95</v>
      </c>
      <c r="D56" s="74"/>
      <c r="E56" s="76"/>
      <c r="F56" s="76"/>
    </row>
    <row r="57" spans="1:6" ht="15" customHeight="1" thickBot="1" x14ac:dyDescent="0.3">
      <c r="A57" s="343"/>
      <c r="C57" s="77" t="s">
        <v>96</v>
      </c>
      <c r="D57" s="78"/>
      <c r="E57" s="79"/>
      <c r="F57" s="79"/>
    </row>
    <row r="58" spans="1:6" ht="7.5" customHeight="1" x14ac:dyDescent="0.25"/>
  </sheetData>
  <mergeCells count="8">
    <mergeCell ref="A1:F1"/>
    <mergeCell ref="A43:A49"/>
    <mergeCell ref="A51:A57"/>
    <mergeCell ref="A3:A9"/>
    <mergeCell ref="A11:A17"/>
    <mergeCell ref="A19:A25"/>
    <mergeCell ref="A27:A33"/>
    <mergeCell ref="A35:A41"/>
  </mergeCells>
  <pageMargins left="0.51181102362204722" right="0.51181102362204722" top="0.3543307086614173" bottom="0.3543307086614173" header="0" footer="0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G15"/>
  <sheetViews>
    <sheetView workbookViewId="0">
      <selection activeCell="F23" sqref="F23"/>
    </sheetView>
  </sheetViews>
  <sheetFormatPr baseColWidth="10" defaultRowHeight="15" x14ac:dyDescent="0.25"/>
  <cols>
    <col min="1" max="1" width="32.85546875" customWidth="1"/>
    <col min="3" max="3" width="40.5703125" customWidth="1"/>
    <col min="4" max="4" width="17.42578125" customWidth="1"/>
    <col min="6" max="6" width="41.140625" customWidth="1"/>
    <col min="7" max="7" width="17.140625" customWidth="1"/>
  </cols>
  <sheetData>
    <row r="1" spans="1:7" s="200" customFormat="1" ht="19.5" x14ac:dyDescent="0.3">
      <c r="A1" s="346" t="s">
        <v>266</v>
      </c>
      <c r="B1" s="346"/>
      <c r="C1" s="346"/>
      <c r="D1" s="346"/>
      <c r="E1" s="346"/>
      <c r="F1" s="346"/>
      <c r="G1" s="346"/>
    </row>
    <row r="2" spans="1:7" x14ac:dyDescent="0.25">
      <c r="A2" s="347" t="s">
        <v>260</v>
      </c>
      <c r="B2" s="344" t="s">
        <v>264</v>
      </c>
      <c r="C2" s="344"/>
      <c r="D2" s="344"/>
      <c r="E2" s="345" t="s">
        <v>263</v>
      </c>
      <c r="F2" s="345"/>
      <c r="G2" s="345"/>
    </row>
    <row r="3" spans="1:7" x14ac:dyDescent="0.25">
      <c r="A3" s="348"/>
      <c r="B3" s="213" t="s">
        <v>261</v>
      </c>
      <c r="C3" s="213" t="s">
        <v>262</v>
      </c>
      <c r="D3" s="213" t="s">
        <v>265</v>
      </c>
      <c r="E3" s="214" t="s">
        <v>261</v>
      </c>
      <c r="F3" s="214" t="s">
        <v>262</v>
      </c>
      <c r="G3" s="214" t="s">
        <v>265</v>
      </c>
    </row>
    <row r="4" spans="1:7" x14ac:dyDescent="0.25">
      <c r="A4" s="205"/>
      <c r="B4" s="203"/>
      <c r="C4" s="203"/>
      <c r="D4" s="203"/>
      <c r="E4" s="204"/>
      <c r="F4" s="204"/>
      <c r="G4" s="204"/>
    </row>
    <row r="5" spans="1:7" x14ac:dyDescent="0.25">
      <c r="A5" s="205"/>
      <c r="B5" s="203"/>
      <c r="C5" s="203"/>
      <c r="D5" s="203"/>
      <c r="E5" s="204"/>
      <c r="F5" s="204"/>
      <c r="G5" s="204"/>
    </row>
    <row r="6" spans="1:7" x14ac:dyDescent="0.25">
      <c r="A6" s="205"/>
      <c r="B6" s="203"/>
      <c r="C6" s="203"/>
      <c r="D6" s="203"/>
      <c r="E6" s="204"/>
      <c r="F6" s="204"/>
      <c r="G6" s="204"/>
    </row>
    <row r="7" spans="1:7" x14ac:dyDescent="0.25">
      <c r="A7" s="205"/>
      <c r="B7" s="203"/>
      <c r="C7" s="203"/>
      <c r="D7" s="203"/>
      <c r="E7" s="204"/>
      <c r="F7" s="204"/>
      <c r="G7" s="204"/>
    </row>
    <row r="8" spans="1:7" x14ac:dyDescent="0.25">
      <c r="A8" s="205"/>
      <c r="B8" s="203"/>
      <c r="C8" s="203"/>
      <c r="D8" s="203"/>
      <c r="E8" s="204"/>
      <c r="F8" s="204"/>
      <c r="G8" s="204"/>
    </row>
    <row r="9" spans="1:7" x14ac:dyDescent="0.25">
      <c r="A9" s="205"/>
      <c r="B9" s="203"/>
      <c r="C9" s="203"/>
      <c r="D9" s="203"/>
      <c r="E9" s="204"/>
      <c r="F9" s="204"/>
      <c r="G9" s="204"/>
    </row>
    <row r="10" spans="1:7" x14ac:dyDescent="0.25">
      <c r="A10" s="205"/>
      <c r="B10" s="203"/>
      <c r="C10" s="203"/>
      <c r="D10" s="203"/>
      <c r="E10" s="204"/>
      <c r="F10" s="204"/>
      <c r="G10" s="204"/>
    </row>
    <row r="11" spans="1:7" x14ac:dyDescent="0.25">
      <c r="A11" s="205"/>
      <c r="B11" s="203"/>
      <c r="C11" s="203"/>
      <c r="D11" s="203"/>
      <c r="E11" s="204"/>
      <c r="F11" s="204"/>
      <c r="G11" s="204"/>
    </row>
    <row r="12" spans="1:7" x14ac:dyDescent="0.25">
      <c r="A12" s="205"/>
      <c r="B12" s="203"/>
      <c r="C12" s="203"/>
      <c r="D12" s="203"/>
      <c r="E12" s="204"/>
      <c r="F12" s="204"/>
      <c r="G12" s="204"/>
    </row>
    <row r="13" spans="1:7" x14ac:dyDescent="0.25">
      <c r="A13" s="205"/>
      <c r="B13" s="203"/>
      <c r="C13" s="203"/>
      <c r="D13" s="203"/>
      <c r="E13" s="204"/>
      <c r="F13" s="204"/>
      <c r="G13" s="204"/>
    </row>
    <row r="14" spans="1:7" x14ac:dyDescent="0.25">
      <c r="A14" s="205"/>
      <c r="B14" s="203"/>
      <c r="C14" s="203"/>
      <c r="D14" s="203"/>
      <c r="E14" s="204"/>
      <c r="F14" s="204"/>
      <c r="G14" s="204"/>
    </row>
    <row r="15" spans="1:7" x14ac:dyDescent="0.25">
      <c r="A15" s="205"/>
      <c r="B15" s="203"/>
      <c r="C15" s="203"/>
      <c r="D15" s="203"/>
      <c r="E15" s="204"/>
      <c r="F15" s="204"/>
      <c r="G15" s="204"/>
    </row>
  </sheetData>
  <mergeCells count="4">
    <mergeCell ref="B2:D2"/>
    <mergeCell ref="E2:G2"/>
    <mergeCell ref="A1:G1"/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CONTACTS</vt:lpstr>
      <vt:lpstr>AGENDA PROG</vt:lpstr>
      <vt:lpstr>FICHE PROJET</vt:lpstr>
      <vt:lpstr>BP STRUCTURE</vt:lpstr>
      <vt:lpstr>BP ACTION</vt:lpstr>
      <vt:lpstr>ANNEXE 10A</vt:lpstr>
      <vt:lpstr>ANNEXE 10B</vt:lpstr>
      <vt:lpstr>PLANNING PERMANENCES</vt:lpstr>
      <vt:lpstr>TEMPS FORTS</vt:lpstr>
      <vt:lpstr>BI QUANTITATIF</vt:lpstr>
      <vt:lpstr>BI QUALITATIF</vt:lpstr>
      <vt:lpstr>BILAN.FINANCIER</vt:lpstr>
      <vt:lpstr>Feuil1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Herard</dc:creator>
  <cp:lastModifiedBy>Jean-Christophe Chantrelle</cp:lastModifiedBy>
  <cp:lastPrinted>2020-06-15T14:11:22Z</cp:lastPrinted>
  <dcterms:created xsi:type="dcterms:W3CDTF">2017-01-27T07:52:19Z</dcterms:created>
  <dcterms:modified xsi:type="dcterms:W3CDTF">2022-07-04T08:59:13Z</dcterms:modified>
</cp:coreProperties>
</file>