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.chantrelle\Desktop\AMI 2021\"/>
    </mc:Choice>
  </mc:AlternateContent>
  <bookViews>
    <workbookView xWindow="0" yWindow="0" windowWidth="20490" windowHeight="7350" tabRatio="776" activeTab="9"/>
  </bookViews>
  <sheets>
    <sheet name="FICHE PROJET" sheetId="1" r:id="rId1"/>
    <sheet name="BP STRUCTURE" sheetId="24" r:id="rId2"/>
    <sheet name="BP ACTION" sheetId="12" r:id="rId3"/>
    <sheet name="ANNEXE 10A" sheetId="21" r:id="rId4"/>
    <sheet name="ANNEXE 10B" sheetId="22" r:id="rId5"/>
    <sheet name="PLANNING PERMANENCES" sheetId="8" r:id="rId6"/>
    <sheet name="TEMPS FORTS" sheetId="28" r:id="rId7"/>
    <sheet name="BI QUANTITATIF" sheetId="26" r:id="rId8"/>
    <sheet name="BI QUALITATIF" sheetId="27" r:id="rId9"/>
    <sheet name="BILAN.FINANCIER" sheetId="25" r:id="rId10"/>
  </sheets>
  <calcPr calcId="162913"/>
</workbook>
</file>

<file path=xl/calcChain.xml><?xml version="1.0" encoding="utf-8"?>
<calcChain xmlns="http://schemas.openxmlformats.org/spreadsheetml/2006/main">
  <c r="F60" i="26" l="1"/>
  <c r="F61" i="26"/>
  <c r="F62" i="26"/>
  <c r="F63" i="26"/>
  <c r="F64" i="26"/>
  <c r="F65" i="26"/>
  <c r="F59" i="26"/>
  <c r="B60" i="26" l="1"/>
  <c r="B61" i="26"/>
  <c r="B62" i="26"/>
  <c r="B63" i="26"/>
  <c r="B64" i="26"/>
  <c r="B65" i="26"/>
  <c r="B59" i="26"/>
  <c r="H32" i="21" l="1"/>
  <c r="H16" i="21"/>
  <c r="B50" i="26"/>
  <c r="B51" i="26"/>
  <c r="B52" i="26"/>
  <c r="B53" i="26"/>
  <c r="B54" i="26"/>
  <c r="B55" i="26"/>
  <c r="B49" i="26"/>
  <c r="F50" i="26"/>
  <c r="F51" i="26"/>
  <c r="F52" i="26"/>
  <c r="F53" i="26"/>
  <c r="F54" i="26"/>
  <c r="F55" i="26"/>
  <c r="F49" i="26"/>
  <c r="G14" i="12"/>
  <c r="G9" i="12"/>
  <c r="K60" i="26" l="1"/>
  <c r="U60" i="26" s="1"/>
  <c r="K61" i="26"/>
  <c r="U61" i="26" s="1"/>
  <c r="K62" i="26"/>
  <c r="U62" i="26" s="1"/>
  <c r="K63" i="26"/>
  <c r="U63" i="26" s="1"/>
  <c r="K64" i="26"/>
  <c r="U64" i="26" s="1"/>
  <c r="K65" i="26"/>
  <c r="U65" i="26" s="1"/>
  <c r="K59" i="26"/>
  <c r="U59" i="26" s="1"/>
  <c r="K50" i="26"/>
  <c r="U50" i="26" s="1"/>
  <c r="K51" i="26"/>
  <c r="U51" i="26" s="1"/>
  <c r="K52" i="26"/>
  <c r="U52" i="26" s="1"/>
  <c r="K53" i="26"/>
  <c r="U53" i="26" s="1"/>
  <c r="K54" i="26"/>
  <c r="U54" i="26" s="1"/>
  <c r="K55" i="26"/>
  <c r="U55" i="26" s="1"/>
  <c r="K49" i="26"/>
  <c r="U49" i="26" s="1"/>
  <c r="B7" i="25" l="1"/>
  <c r="AI36" i="26" l="1"/>
  <c r="AI37" i="26" s="1"/>
  <c r="AE36" i="26"/>
  <c r="AE39" i="26" s="1"/>
  <c r="AA36" i="26"/>
  <c r="AA37" i="26" s="1"/>
  <c r="AI29" i="26"/>
  <c r="AE29" i="26"/>
  <c r="AE40" i="26" s="1"/>
  <c r="AA29" i="26"/>
  <c r="V14" i="26"/>
  <c r="F14" i="26"/>
  <c r="Z13" i="26"/>
  <c r="Z14" i="26" s="1"/>
  <c r="V13" i="26"/>
  <c r="R13" i="26"/>
  <c r="R14" i="26" s="1"/>
  <c r="N13" i="26"/>
  <c r="N14" i="26" s="1"/>
  <c r="J13" i="26"/>
  <c r="J14" i="26" s="1"/>
  <c r="F13" i="26"/>
  <c r="AI40" i="26" l="1"/>
  <c r="AI39" i="26"/>
  <c r="AA30" i="26"/>
  <c r="AE37" i="26"/>
  <c r="AE30" i="26"/>
  <c r="AA39" i="26"/>
  <c r="AA40" i="26" s="1"/>
  <c r="AI30" i="26"/>
  <c r="G32" i="21"/>
  <c r="G16" i="21"/>
  <c r="K30" i="25"/>
  <c r="I38" i="25"/>
  <c r="I39" i="25"/>
  <c r="I37" i="25"/>
  <c r="I34" i="25"/>
  <c r="I35" i="25"/>
  <c r="I33" i="25"/>
  <c r="I30" i="25"/>
  <c r="M30" i="25" s="1"/>
  <c r="I29" i="25"/>
  <c r="M29" i="25" s="1"/>
  <c r="I28" i="25"/>
  <c r="I25" i="25"/>
  <c r="I26" i="25"/>
  <c r="I24" i="25"/>
  <c r="I23" i="25"/>
  <c r="I21" i="25"/>
  <c r="I19" i="25"/>
  <c r="I17" i="25"/>
  <c r="I15" i="25"/>
  <c r="I14" i="25"/>
  <c r="K14" i="25" s="1"/>
  <c r="I13" i="25"/>
  <c r="I11" i="25"/>
  <c r="I10" i="25"/>
  <c r="B38" i="25"/>
  <c r="B39" i="25"/>
  <c r="B37" i="25"/>
  <c r="B34" i="25"/>
  <c r="B35" i="25"/>
  <c r="B33" i="25"/>
  <c r="B30" i="25"/>
  <c r="D30" i="25" s="1"/>
  <c r="B29" i="25"/>
  <c r="F29" i="25" s="1"/>
  <c r="B28" i="25"/>
  <c r="D28" i="25" s="1"/>
  <c r="B27" i="25"/>
  <c r="F27" i="25" s="1"/>
  <c r="B25" i="25"/>
  <c r="B26" i="25"/>
  <c r="B24" i="25"/>
  <c r="B22" i="25"/>
  <c r="B21" i="25"/>
  <c r="B17" i="25"/>
  <c r="B18" i="25"/>
  <c r="B19" i="25"/>
  <c r="B16" i="25"/>
  <c r="B12" i="25"/>
  <c r="B13" i="25"/>
  <c r="B14" i="25"/>
  <c r="B11" i="25"/>
  <c r="B8" i="25"/>
  <c r="B9" i="25"/>
  <c r="C36" i="25"/>
  <c r="C32" i="25"/>
  <c r="C23" i="25"/>
  <c r="C20" i="25"/>
  <c r="C15" i="25"/>
  <c r="C10" i="25"/>
  <c r="C6" i="25"/>
  <c r="C5" i="25" s="1"/>
  <c r="C40" i="25" s="1"/>
  <c r="J36" i="25"/>
  <c r="J32" i="25"/>
  <c r="J27" i="25"/>
  <c r="J22" i="25"/>
  <c r="J20" i="25"/>
  <c r="J18" i="25"/>
  <c r="J16" i="25"/>
  <c r="J12" i="25"/>
  <c r="J9" i="25"/>
  <c r="J8" i="25"/>
  <c r="J5" i="25"/>
  <c r="L36" i="25"/>
  <c r="L32" i="25"/>
  <c r="E36" i="25"/>
  <c r="E32" i="25"/>
  <c r="L27" i="25"/>
  <c r="E23" i="25"/>
  <c r="L22" i="25"/>
  <c r="L20" i="25"/>
  <c r="E20" i="25"/>
  <c r="L18" i="25"/>
  <c r="L16" i="25"/>
  <c r="E15" i="25"/>
  <c r="L12" i="25"/>
  <c r="E10" i="25"/>
  <c r="L9" i="25"/>
  <c r="E6" i="25"/>
  <c r="D27" i="25"/>
  <c r="D29" i="25"/>
  <c r="J40" i="25"/>
  <c r="E5" i="25"/>
  <c r="E40" i="25"/>
  <c r="L8" i="25"/>
  <c r="L5" i="25"/>
  <c r="L40" i="25"/>
  <c r="E36" i="24"/>
  <c r="E32" i="24"/>
  <c r="B36" i="24"/>
  <c r="B32" i="24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E40" i="24" s="1"/>
  <c r="B6" i="24"/>
  <c r="B5" i="24" s="1"/>
  <c r="B40" i="24" s="1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38" i="22" s="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3" i="22"/>
  <c r="D19" i="22"/>
  <c r="G36" i="12"/>
  <c r="D36" i="12"/>
  <c r="G27" i="12"/>
  <c r="I27" i="25" s="1"/>
  <c r="D23" i="12"/>
  <c r="B23" i="25" s="1"/>
  <c r="G22" i="12"/>
  <c r="I22" i="25" s="1"/>
  <c r="K22" i="25" s="1"/>
  <c r="G20" i="12"/>
  <c r="I20" i="25" s="1"/>
  <c r="K20" i="25" s="1"/>
  <c r="D20" i="12"/>
  <c r="B20" i="25"/>
  <c r="D20" i="25" s="1"/>
  <c r="G18" i="12"/>
  <c r="I18" i="25"/>
  <c r="M18" i="25" s="1"/>
  <c r="G16" i="12"/>
  <c r="I16" i="25" s="1"/>
  <c r="K16" i="25" s="1"/>
  <c r="D15" i="12"/>
  <c r="B15" i="25"/>
  <c r="G12" i="12"/>
  <c r="I12" i="25"/>
  <c r="M12" i="25" s="1"/>
  <c r="D10" i="12"/>
  <c r="B10" i="25"/>
  <c r="I9" i="25"/>
  <c r="K9" i="25" s="1"/>
  <c r="D6" i="12"/>
  <c r="B6" i="25" s="1"/>
  <c r="D10" i="25"/>
  <c r="F10" i="25"/>
  <c r="F20" i="25"/>
  <c r="F15" i="25"/>
  <c r="D15" i="25"/>
  <c r="D32" i="12"/>
  <c r="B32" i="25"/>
  <c r="B36" i="25"/>
  <c r="D36" i="25" s="1"/>
  <c r="G32" i="12"/>
  <c r="I32" i="25" s="1"/>
  <c r="I36" i="25"/>
  <c r="M36" i="25" s="1"/>
  <c r="Q70" i="1"/>
  <c r="F36" i="25"/>
  <c r="F32" i="25"/>
  <c r="D32" i="25"/>
  <c r="F30" i="25" l="1"/>
  <c r="F28" i="25"/>
  <c r="K29" i="25"/>
  <c r="K36" i="25"/>
  <c r="F23" i="25"/>
  <c r="D23" i="25"/>
  <c r="G8" i="12"/>
  <c r="G5" i="12" s="1"/>
  <c r="G40" i="12" s="1"/>
  <c r="I40" i="25" s="1"/>
  <c r="K32" i="25"/>
  <c r="M32" i="25"/>
  <c r="M27" i="25"/>
  <c r="K27" i="25"/>
  <c r="M20" i="25"/>
  <c r="K18" i="25"/>
  <c r="M14" i="25"/>
  <c r="K12" i="25"/>
  <c r="M16" i="25"/>
  <c r="M22" i="25"/>
  <c r="M9" i="25"/>
  <c r="D6" i="25"/>
  <c r="F6" i="25"/>
  <c r="D5" i="12"/>
  <c r="D40" i="12" s="1"/>
  <c r="B40" i="25" s="1"/>
  <c r="D40" i="25" s="1"/>
  <c r="I8" i="25" l="1"/>
  <c r="I5" i="25"/>
  <c r="M5" i="25" s="1"/>
  <c r="I6" i="25"/>
  <c r="K6" i="25" s="1"/>
  <c r="K8" i="25"/>
  <c r="M8" i="25"/>
  <c r="K5" i="25"/>
  <c r="M40" i="25"/>
  <c r="K40" i="25"/>
  <c r="F40" i="25"/>
  <c r="B5" i="25"/>
  <c r="F5" i="25" s="1"/>
  <c r="M6" i="25" l="1"/>
  <c r="D5" i="25"/>
</calcChain>
</file>

<file path=xl/comments1.xml><?xml version="1.0" encoding="utf-8"?>
<comments xmlns="http://schemas.openxmlformats.org/spreadsheetml/2006/main">
  <authors>
    <author>Brian Herard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>
  <authors>
    <author>Brian Herard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>
      <text/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3.xml><?xml version="1.0" encoding="utf-8"?>
<comments xmlns="http://schemas.openxmlformats.org/spreadsheetml/2006/main">
  <authors>
    <author>Brian Herard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 shapeId="0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<sst xmlns="http://schemas.openxmlformats.org/spreadsheetml/2006/main" count="506" uniqueCount="248">
  <si>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</si>
  <si>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</si>
  <si>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</si>
  <si>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</si>
  <si>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</si>
  <si>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</si>
  <si>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</si>
  <si>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</si>
  <si>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</si>
  <si>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</si>
  <si>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</si>
  <si>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</si>
  <si>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</si>
  <si>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</si>
  <si>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</si>
  <si>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</si>
  <si>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</si>
  <si>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</si>
  <si>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</si>
  <si>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</si>
  <si>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</si>
  <si>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</si>
  <si>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</si>
  <si>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</si>
  <si>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</si>
  <si>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</si>
  <si>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</si>
  <si>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</si>
  <si>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</si>
  <si>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</si>
  <si>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</si>
  <si>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</si>
  <si>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</si>
  <si>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</si>
  <si>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</si>
  <si>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</si>
  <si>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</si>
  <si>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</si>
  <si>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</si>
  <si>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</si>
  <si>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</si>
  <si>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</si>
  <si>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</si>
  <si>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</si>
  <si>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</si>
  <si>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</si>
  <si>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</si>
  <si>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</si>
  <si>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</si>
  <si>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</si>
  <si>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</si>
  <si>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</si>
  <si>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</si>
  <si>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</si>
  <si>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</si>
  <si>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</si>
  <si>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</si>
  <si>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</si>
  <si>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</si>
  <si>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</si>
  <si>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</si>
  <si>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</si>
  <si>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</si>
  <si>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</si>
  <si>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</si>
  <si>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</si>
  <si>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</si>
  <si>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</si>
  <si>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</si>
  <si>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</si>
  <si>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</si>
  <si>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</si>
  <si>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</si>
  <si>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</si>
  <si>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</si>
  <si>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</si>
  <si>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</si>
  <si>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</si>
  <si>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</si>
  <si>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</si>
  <si>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</si>
  <si>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</si>
  <si>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</si>
  <si>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</si>
  <si>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</si>
  <si>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</si>
  <si>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</si>
  <si>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</si>
  <si>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</si>
  <si>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</si>
  <si>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</si>
  <si>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</si>
  <si>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</si>
  <si>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</si>
  <si>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</si>
  <si>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</si>
  <si>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</si>
  <si>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</si>
  <si>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</si>
  <si>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</si>
  <si>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</si>
  <si>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</si>
  <si>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</si>
  <si>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</si>
  <si>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</si>
  <si>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</si>
  <si>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</si>
  <si>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</si>
  <si>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</si>
  <si>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</si>
  <si>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</si>
  <si>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</si>
  <si>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</si>
  <si>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</si>
  <si>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</si>
  <si>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</si>
  <si>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</si>
  <si>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</si>
  <si>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</si>
  <si>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</si>
  <si>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</si>
  <si>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</si>
  <si>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</si>
  <si>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</si>
  <si>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</si>
  <si>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</si>
  <si>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</si>
  <si>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</si>
  <si>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</si>
  <si>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</si>
  <si>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</si>
  <si>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</si>
  <si>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</si>
  <si>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</si>
  <si>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t>PREVISIONNEL</t>
  </si>
  <si>
    <t>INTERMEDIAIRE (au 31/08)</t>
  </si>
  <si>
    <t>FINAL                 (au 31/12)</t>
  </si>
  <si>
    <t>%age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</si>
  <si>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</si>
  <si>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</si>
  <si>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BUDGET PREVISIONNEL  FONCTIONNEMENT- EXERCICE 20…</t>
  </si>
  <si>
    <t>CHARGES</t>
  </si>
  <si>
    <t>BILAN FINANCIER DE L'OPERATION - PREVISIONNEL - INTERMEDIAIRE - FINAL - EXERCICE 20..</t>
  </si>
  <si>
    <t>Tranches d'âges</t>
  </si>
  <si>
    <t>PUBLICS TOUCHES PAR TRANCHES D'AGE ET PAR SEXE</t>
  </si>
  <si>
    <t>OBSERVATIONS</t>
  </si>
  <si>
    <t>FEMMES</t>
  </si>
  <si>
    <t>HOMMES</t>
  </si>
  <si>
    <t>*PREVU</t>
  </si>
  <si>
    <t>INTERMEDIAIRE</t>
  </si>
  <si>
    <t>REALISE</t>
  </si>
  <si>
    <t>&lt; 6 ANS</t>
  </si>
  <si>
    <t>6 - 11 ANS</t>
  </si>
  <si>
    <t>12 - 15 ANS</t>
  </si>
  <si>
    <t>16 - 25 ANS</t>
  </si>
  <si>
    <t>26 - 60 ANS</t>
  </si>
  <si>
    <t>&gt; 60 ANS</t>
  </si>
  <si>
    <t>TOTAL</t>
  </si>
  <si>
    <t>EFFECTIFS HABITANTS ISSUS DES QPV</t>
  </si>
  <si>
    <t>INDICATEURS</t>
  </si>
  <si>
    <r>
      <t xml:space="preserve">QUARTIER INTERCO - </t>
    </r>
    <r>
      <rPr>
        <sz val="7"/>
        <color theme="1"/>
        <rFont val="Calibri"/>
        <family val="2"/>
        <scheme val="minor"/>
      </rPr>
      <t>Maubeuge - Louvroil - Hautmont - N. Mesnil</t>
    </r>
  </si>
  <si>
    <t>A</t>
  </si>
  <si>
    <t>TOTAL HABITANTS DES QPV TOUCHES PAR L'ACTION</t>
  </si>
  <si>
    <t>%age de réalisation de l'action (publics touchés)</t>
  </si>
  <si>
    <t>EFFECTIFS HORS QPV</t>
  </si>
  <si>
    <t>PUBLICS TOUCHES HORS QPV</t>
  </si>
  <si>
    <t>ISSUS DES 7 COMMUNES EN QPV</t>
  </si>
  <si>
    <t>ISSUS DES 36 COMMUNES HORS QPV</t>
  </si>
  <si>
    <t>EXTERIEURS A LA CAMVS</t>
  </si>
  <si>
    <t>B</t>
  </si>
  <si>
    <t>%age de réalisation de l'action (publics touchés HORS QPV)</t>
  </si>
  <si>
    <t>A + B</t>
  </si>
  <si>
    <t>TOTAL HABITANTS QPV + HORS QPV</t>
  </si>
  <si>
    <t>%AGE HABITANTS QPV TOUCHES PAR L'ACTION</t>
  </si>
  <si>
    <t>*</t>
  </si>
  <si>
    <t>Les colonnes faisant référence au prévisionnel sont à remplir dès la constitution du dossier</t>
  </si>
  <si>
    <t>HABITANTS TOUCHES PAR L'ACTION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</si>
  <si>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</si>
  <si>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</si>
  <si>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</si>
  <si>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</si>
  <si>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</si>
  <si>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</si>
  <si>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</si>
  <si>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</si>
  <si>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</si>
  <si>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</si>
  <si>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</si>
  <si>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>VOLET R.H</t>
  </si>
  <si>
    <t>PERMANENTS DE LA STRUCTURE SUR PROJET</t>
  </si>
  <si>
    <t>TEMPS ANNUEL PREVISIONNEL SUR LE PROJET</t>
  </si>
  <si>
    <t>TEMPS REEL ANNUEL  SUR LE PROJET</t>
  </si>
  <si>
    <t>ECARTS</t>
  </si>
  <si>
    <t>PERSONNELS RECRUTES SPECIFIQUEMENT POUR LE PROJET</t>
  </si>
  <si>
    <t>I.T.I</t>
  </si>
  <si>
    <t xml:space="preserve"> AMI Droit Cun LCD, santé, prév</t>
  </si>
  <si>
    <t xml:space="preserve"> CAF</t>
  </si>
  <si>
    <t xml:space="preserve"> C. Départemental</t>
  </si>
  <si>
    <t xml:space="preserve"> Lutte contre les discriminations</t>
  </si>
  <si>
    <t>PILIER DU CONTRAT DANS LEQUEL S’INSCRIT L’ACTION :</t>
  </si>
  <si>
    <t>ORIENTATION ET OBJECTIFS  DU CONTRAT DANS LEQUEL S’INSCRIT L’ACTION :</t>
  </si>
  <si>
    <t xml:space="preserve">Le cas échéant, identification d’un axe transversal traité par l’action </t>
  </si>
  <si>
    <t xml:space="preserve">Pilier cadre de vie et renouvellement urbain   </t>
  </si>
  <si>
    <t>Pilier développement économique et emploi</t>
  </si>
  <si>
    <t>Pilier Citoyenneté et valeurs républicaines</t>
  </si>
  <si>
    <t>Orientation 1 : Agir au service de l’attractivité du territoire pour faciliter le vivre ensemble</t>
  </si>
  <si>
    <t>Enjeu :</t>
  </si>
  <si>
    <t>Objectif :</t>
  </si>
  <si>
    <t>Orientation 2 : Accompagner à l’émancipation individuelle et collective</t>
  </si>
  <si>
    <t>Orientation 3 : développer la capacité d’agir des citoyens</t>
  </si>
  <si>
    <t>Jeunesse </t>
  </si>
  <si>
    <t>Lutte contre les discriminations </t>
  </si>
  <si>
    <t>Égalité femmes/hommes</t>
  </si>
  <si>
    <t>La participation des habitants</t>
  </si>
  <si>
    <t xml:space="preserve">La mobilité sous toutes ses formes </t>
  </si>
  <si>
    <t>Nom du partenaire</t>
  </si>
  <si>
    <t>Dès la conception de l'action (C)</t>
  </si>
  <si>
    <t>Dans la mise en œuvre (MO)</t>
  </si>
  <si>
    <t>Nature du partenariat (cocher)</t>
  </si>
  <si>
    <t>Prévu</t>
  </si>
  <si>
    <t>Intermédiaire</t>
  </si>
  <si>
    <t>Réel</t>
  </si>
  <si>
    <t>Financier</t>
  </si>
  <si>
    <t>Apport de moyens techniques et/ou humains</t>
  </si>
  <si>
    <t>Coréalisation</t>
  </si>
  <si>
    <t>Remarques, observations, commentaires éventuels</t>
  </si>
  <si>
    <t>PARTENAIRES ASSOCIES A L'ACTION</t>
  </si>
  <si>
    <t xml:space="preserve">           Pilier Cohésion Sociale      </t>
  </si>
  <si>
    <t>L'information et la communication autour de l’action</t>
  </si>
  <si>
    <t>Indicateurs</t>
  </si>
  <si>
    <t>Réalisé</t>
  </si>
  <si>
    <t>Remarques, observations, commentaires</t>
  </si>
  <si>
    <t>Le partenariat</t>
  </si>
  <si>
    <t>Localisation géographique de l'action</t>
  </si>
  <si>
    <t>BILAN QUANTITATIF DE L'ACTION</t>
  </si>
  <si>
    <t>BILAN QUALITATIF DE L'ACTION</t>
  </si>
  <si>
    <t>Nom</t>
  </si>
  <si>
    <t>Date</t>
  </si>
  <si>
    <t>LIEU</t>
  </si>
  <si>
    <t>REALISES</t>
  </si>
  <si>
    <t>PREVISIONNELS</t>
  </si>
  <si>
    <t>NB PARTICIPANTS</t>
  </si>
  <si>
    <t>TEMPS FORTS DE L'ACTION</t>
  </si>
  <si>
    <t>LIEUX</t>
  </si>
  <si>
    <t>BUDGET PREVISIONNEL  DE LA STRUCTURE - EXERCICE 2021</t>
  </si>
  <si>
    <t>PLANNINGS DES PERMANENCES DE L'ACTION</t>
  </si>
  <si>
    <t>ATTENTION. IL FAUT SOLLICITER LA COLLECTIVITE ET L'ETAT A HAUTEUR DE    50 / 50 SUR LE RESTE A CHARGE.</t>
  </si>
  <si>
    <t>AMI LCD, santé et prévention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</si>
</sst>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sz val="9"/>
      <color theme="0"/>
      <name val="Arial"/>
      <family val="2"/>
    </font>
    <font>
      <b/>
      <sz val="36"/>
      <color theme="0"/>
      <name val="Calibri"/>
      <family val="2"/>
      <scheme val="minor"/>
    </font>
    <font>
      <b/>
      <sz val="4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E36C0A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9">
    <xf numFmtId="0" fontId="0" fillId="0" borderId="0" xfId="0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9" fillId="4" borderId="0" xfId="0" applyFont="1" applyFill="1" applyBorder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 applyBorder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 applyAlignment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 applyBorder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3" fontId="9" fillId="8" borderId="4" xfId="0" applyNumberFormat="1" applyFont="1" applyFill="1" applyBorder="1"/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20" fillId="4" borderId="0" xfId="0" applyFont="1" applyFill="1"/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Border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 applyBorder="1" applyAlignment="1"/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3" fillId="4" borderId="0" xfId="0" applyFont="1" applyFill="1" applyBorder="1" applyAlignment="1"/>
    <xf numFmtId="0" fontId="27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 vertical="center"/>
    </xf>
    <xf numFmtId="3" fontId="0" fillId="0" borderId="4" xfId="0" applyNumberFormat="1" applyBorder="1"/>
    <xf numFmtId="3" fontId="14" fillId="0" borderId="4" xfId="0" applyNumberFormat="1" applyFont="1" applyBorder="1" applyAlignment="1">
      <alignment horizontal="right" vertical="center" wrapText="1"/>
    </xf>
    <xf numFmtId="3" fontId="11" fillId="13" borderId="4" xfId="0" applyNumberFormat="1" applyFont="1" applyFill="1" applyBorder="1" applyAlignment="1">
      <alignment vertical="center" wrapText="1"/>
    </xf>
    <xf numFmtId="3" fontId="3" fillId="14" borderId="4" xfId="0" applyNumberFormat="1" applyFont="1" applyFill="1" applyBorder="1" applyAlignment="1">
      <alignment vertical="center" wrapText="1"/>
    </xf>
    <xf numFmtId="3" fontId="11" fillId="16" borderId="4" xfId="0" applyNumberFormat="1" applyFont="1" applyFill="1" applyBorder="1" applyAlignment="1">
      <alignment vertical="center" wrapText="1"/>
    </xf>
    <xf numFmtId="3" fontId="3" fillId="17" borderId="4" xfId="0" applyNumberFormat="1" applyFont="1" applyFill="1" applyBorder="1" applyAlignment="1">
      <alignment vertical="center" wrapText="1"/>
    </xf>
    <xf numFmtId="3" fontId="14" fillId="19" borderId="4" xfId="0" applyNumberFormat="1" applyFont="1" applyFill="1" applyBorder="1" applyAlignment="1">
      <alignment horizontal="right" vertical="center" wrapText="1"/>
    </xf>
    <xf numFmtId="0" fontId="11" fillId="24" borderId="4" xfId="0" applyFont="1" applyFill="1" applyBorder="1" applyAlignment="1">
      <alignment vertical="center" wrapText="1"/>
    </xf>
    <xf numFmtId="3" fontId="11" fillId="24" borderId="4" xfId="0" applyNumberFormat="1" applyFont="1" applyFill="1" applyBorder="1" applyAlignment="1">
      <alignment vertical="center" wrapText="1"/>
    </xf>
    <xf numFmtId="0" fontId="11" fillId="25" borderId="4" xfId="0" applyFont="1" applyFill="1" applyBorder="1" applyAlignment="1">
      <alignment vertical="center" wrapText="1"/>
    </xf>
    <xf numFmtId="3" fontId="11" fillId="25" borderId="4" xfId="0" applyNumberFormat="1" applyFont="1" applyFill="1" applyBorder="1" applyAlignment="1">
      <alignment vertical="center" wrapText="1"/>
    </xf>
    <xf numFmtId="0" fontId="11" fillId="26" borderId="4" xfId="0" applyFont="1" applyFill="1" applyBorder="1" applyAlignment="1">
      <alignment vertical="center" wrapText="1"/>
    </xf>
    <xf numFmtId="3" fontId="11" fillId="26" borderId="4" xfId="0" applyNumberFormat="1" applyFont="1" applyFill="1" applyBorder="1" applyAlignment="1">
      <alignment vertical="center" wrapText="1"/>
    </xf>
    <xf numFmtId="0" fontId="11" fillId="28" borderId="4" xfId="0" applyFont="1" applyFill="1" applyBorder="1" applyAlignment="1">
      <alignment vertical="center" wrapText="1"/>
    </xf>
    <xf numFmtId="3" fontId="11" fillId="28" borderId="4" xfId="0" applyNumberFormat="1" applyFont="1" applyFill="1" applyBorder="1" applyAlignment="1">
      <alignment vertical="center" wrapText="1"/>
    </xf>
    <xf numFmtId="3" fontId="12" fillId="14" borderId="4" xfId="0" applyNumberFormat="1" applyFont="1" applyFill="1" applyBorder="1" applyAlignment="1">
      <alignment vertical="center" wrapText="1"/>
    </xf>
    <xf numFmtId="0" fontId="3" fillId="20" borderId="4" xfId="0" applyFont="1" applyFill="1" applyBorder="1" applyAlignment="1">
      <alignment vertical="center" wrapText="1"/>
    </xf>
    <xf numFmtId="3" fontId="3" fillId="20" borderId="4" xfId="0" applyNumberFormat="1" applyFont="1" applyFill="1" applyBorder="1" applyAlignment="1">
      <alignment vertical="center" wrapText="1"/>
    </xf>
    <xf numFmtId="3" fontId="12" fillId="20" borderId="4" xfId="0" applyNumberFormat="1" applyFont="1" applyFill="1" applyBorder="1" applyAlignment="1">
      <alignment vertical="center" wrapText="1"/>
    </xf>
    <xf numFmtId="3" fontId="12" fillId="16" borderId="4" xfId="0" applyNumberFormat="1" applyFont="1" applyFill="1" applyBorder="1" applyAlignment="1">
      <alignment vertical="center" wrapText="1"/>
    </xf>
    <xf numFmtId="3" fontId="50" fillId="17" borderId="4" xfId="0" applyNumberFormat="1" applyFont="1" applyFill="1" applyBorder="1" applyAlignment="1">
      <alignment vertical="center" wrapText="1"/>
    </xf>
    <xf numFmtId="3" fontId="16" fillId="0" borderId="4" xfId="1" applyNumberFormat="1" applyFont="1" applyBorder="1" applyAlignment="1">
      <alignment vertical="center" wrapText="1"/>
    </xf>
    <xf numFmtId="3" fontId="14" fillId="4" borderId="4" xfId="0" applyNumberFormat="1" applyFont="1" applyFill="1" applyBorder="1" applyAlignment="1">
      <alignment horizontal="righ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3" fontId="9" fillId="8" borderId="4" xfId="0" applyNumberFormat="1" applyFont="1" applyFill="1" applyBorder="1" applyAlignment="1">
      <alignment vertical="center" wrapText="1"/>
    </xf>
    <xf numFmtId="3" fontId="19" fillId="19" borderId="4" xfId="0" applyNumberFormat="1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10" fillId="8" borderId="9" xfId="0" applyFont="1" applyFill="1" applyBorder="1" applyAlignment="1"/>
    <xf numFmtId="3" fontId="8" fillId="7" borderId="9" xfId="0" applyNumberFormat="1" applyFont="1" applyFill="1" applyBorder="1" applyAlignment="1">
      <alignment vertical="center" wrapText="1"/>
    </xf>
    <xf numFmtId="3" fontId="8" fillId="7" borderId="13" xfId="0" applyNumberFormat="1" applyFont="1" applyFill="1" applyBorder="1" applyAlignment="1">
      <alignment vertical="center" wrapText="1"/>
    </xf>
    <xf numFmtId="3" fontId="10" fillId="8" borderId="9" xfId="0" applyNumberFormat="1" applyFont="1" applyFill="1" applyBorder="1" applyAlignment="1"/>
    <xf numFmtId="3" fontId="9" fillId="8" borderId="13" xfId="0" applyNumberFormat="1" applyFont="1" applyFill="1" applyBorder="1" applyAlignment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32" borderId="4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 wrapText="1"/>
    </xf>
    <xf numFmtId="0" fontId="0" fillId="33" borderId="4" xfId="0" applyFill="1" applyBorder="1"/>
    <xf numFmtId="0" fontId="0" fillId="33" borderId="12" xfId="0" applyFill="1" applyBorder="1"/>
    <xf numFmtId="0" fontId="0" fillId="33" borderId="28" xfId="0" applyFill="1" applyBorder="1"/>
    <xf numFmtId="0" fontId="46" fillId="29" borderId="28" xfId="0" applyFont="1" applyFill="1" applyBorder="1"/>
    <xf numFmtId="0" fontId="0" fillId="27" borderId="28" xfId="0" applyFill="1" applyBorder="1"/>
    <xf numFmtId="0" fontId="4" fillId="4" borderId="6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36" borderId="0" xfId="0" applyFill="1"/>
    <xf numFmtId="0" fontId="59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 indent="1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left" vertical="center" indent="5"/>
    </xf>
    <xf numFmtId="0" fontId="64" fillId="0" borderId="0" xfId="0" applyFont="1" applyAlignment="1">
      <alignment vertical="center"/>
    </xf>
    <xf numFmtId="0" fontId="65" fillId="38" borderId="41" xfId="0" applyFont="1" applyFill="1" applyBorder="1" applyAlignment="1">
      <alignment horizontal="center" vertical="center" wrapText="1"/>
    </xf>
    <xf numFmtId="0" fontId="65" fillId="38" borderId="25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7" xfId="0" applyBorder="1"/>
    <xf numFmtId="0" fontId="0" fillId="0" borderId="2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6" xfId="0" applyBorder="1"/>
    <xf numFmtId="0" fontId="0" fillId="0" borderId="48" xfId="0" applyBorder="1"/>
    <xf numFmtId="0" fontId="0" fillId="0" borderId="52" xfId="0" applyBorder="1"/>
    <xf numFmtId="0" fontId="0" fillId="0" borderId="54" xfId="0" applyBorder="1"/>
    <xf numFmtId="0" fontId="0" fillId="0" borderId="10" xfId="0" applyBorder="1"/>
    <xf numFmtId="0" fontId="0" fillId="0" borderId="53" xfId="0" applyBorder="1"/>
    <xf numFmtId="0" fontId="65" fillId="38" borderId="44" xfId="0" applyFont="1" applyFill="1" applyBorder="1" applyAlignment="1">
      <alignment horizontal="center" vertical="center" textRotation="90" wrapText="1"/>
    </xf>
    <xf numFmtId="0" fontId="65" fillId="38" borderId="38" xfId="0" applyFont="1" applyFill="1" applyBorder="1" applyAlignment="1">
      <alignment horizontal="center" vertical="center" textRotation="90" wrapText="1"/>
    </xf>
    <xf numFmtId="0" fontId="65" fillId="38" borderId="43" xfId="0" applyFont="1" applyFill="1" applyBorder="1" applyAlignment="1">
      <alignment horizontal="center" vertical="center" textRotation="90" wrapText="1"/>
    </xf>
    <xf numFmtId="0" fontId="66" fillId="0" borderId="0" xfId="0" applyFont="1" applyAlignment="1">
      <alignment vertical="center"/>
    </xf>
    <xf numFmtId="0" fontId="0" fillId="0" borderId="0" xfId="0"/>
    <xf numFmtId="0" fontId="67" fillId="0" borderId="0" xfId="0" applyFont="1"/>
    <xf numFmtId="0" fontId="68" fillId="0" borderId="0" xfId="0" applyFont="1" applyAlignment="1">
      <alignment vertical="center"/>
    </xf>
    <xf numFmtId="0" fontId="0" fillId="40" borderId="4" xfId="0" applyFill="1" applyBorder="1"/>
    <xf numFmtId="0" fontId="0" fillId="39" borderId="4" xfId="0" applyFill="1" applyBorder="1"/>
    <xf numFmtId="0" fontId="0" fillId="42" borderId="4" xfId="0" applyFill="1" applyBorder="1"/>
    <xf numFmtId="3" fontId="15" fillId="43" borderId="4" xfId="0" applyNumberFormat="1" applyFont="1" applyFill="1" applyBorder="1" applyAlignment="1">
      <alignment vertical="center" wrapText="1"/>
    </xf>
    <xf numFmtId="3" fontId="12" fillId="43" borderId="4" xfId="0" applyNumberFormat="1" applyFont="1" applyFill="1" applyBorder="1" applyAlignment="1">
      <alignment vertical="center" wrapText="1"/>
    </xf>
    <xf numFmtId="3" fontId="15" fillId="43" borderId="4" xfId="0" applyNumberFormat="1" applyFont="1" applyFill="1" applyBorder="1"/>
    <xf numFmtId="0" fontId="1" fillId="5" borderId="55" xfId="0" applyFont="1" applyFill="1" applyBorder="1" applyAlignment="1">
      <alignment horizontal="center" vertical="center"/>
    </xf>
    <xf numFmtId="0" fontId="0" fillId="0" borderId="1" xfId="0" applyBorder="1"/>
    <xf numFmtId="0" fontId="0" fillId="0" borderId="56" xfId="0" applyBorder="1"/>
    <xf numFmtId="0" fontId="1" fillId="5" borderId="57" xfId="0" applyFont="1" applyFill="1" applyBorder="1" applyAlignment="1">
      <alignment horizontal="center" vertical="center"/>
    </xf>
    <xf numFmtId="0" fontId="70" fillId="40" borderId="4" xfId="0" applyFont="1" applyFill="1" applyBorder="1" applyAlignment="1">
      <alignment horizontal="center"/>
    </xf>
    <xf numFmtId="0" fontId="70" fillId="39" borderId="4" xfId="0" applyFont="1" applyFill="1" applyBorder="1" applyAlignment="1">
      <alignment horizontal="center"/>
    </xf>
    <xf numFmtId="3" fontId="17" fillId="4" borderId="4" xfId="0" applyNumberFormat="1" applyFont="1" applyFill="1" applyBorder="1"/>
    <xf numFmtId="0" fontId="0" fillId="36" borderId="52" xfId="0" applyFill="1" applyBorder="1"/>
    <xf numFmtId="0" fontId="0" fillId="36" borderId="45" xfId="0" applyFill="1" applyBorder="1"/>
    <xf numFmtId="0" fontId="0" fillId="36" borderId="47" xfId="0" applyFill="1" applyBorder="1"/>
    <xf numFmtId="3" fontId="15" fillId="36" borderId="4" xfId="0" applyNumberFormat="1" applyFont="1" applyFill="1" applyBorder="1" applyAlignment="1">
      <alignment vertical="center" wrapText="1"/>
    </xf>
    <xf numFmtId="3" fontId="12" fillId="36" borderId="4" xfId="0" applyNumberFormat="1" applyFont="1" applyFill="1" applyBorder="1" applyAlignment="1">
      <alignment vertical="center" wrapText="1"/>
    </xf>
    <xf numFmtId="3" fontId="15" fillId="36" borderId="4" xfId="0" applyNumberFormat="1" applyFont="1" applyFill="1" applyBorder="1"/>
    <xf numFmtId="0" fontId="0" fillId="43" borderId="4" xfId="0" applyFill="1" applyBorder="1"/>
    <xf numFmtId="3" fontId="13" fillId="43" borderId="4" xfId="0" applyNumberFormat="1" applyFont="1" applyFill="1" applyBorder="1"/>
    <xf numFmtId="0" fontId="28" fillId="0" borderId="4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 vertical="center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71" fillId="5" borderId="59" xfId="0" applyFont="1" applyFill="1" applyBorder="1" applyAlignment="1">
      <alignment horizontal="center" vertical="center" wrapText="1"/>
    </xf>
    <xf numFmtId="0" fontId="71" fillId="5" borderId="42" xfId="0" applyFont="1" applyFill="1" applyBorder="1" applyAlignment="1">
      <alignment horizontal="center" vertical="center" wrapText="1"/>
    </xf>
    <xf numFmtId="0" fontId="71" fillId="5" borderId="39" xfId="0" applyFont="1" applyFill="1" applyBorder="1" applyAlignment="1">
      <alignment horizontal="center" vertical="center" wrapText="1"/>
    </xf>
    <xf numFmtId="0" fontId="71" fillId="5" borderId="58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 wrapText="1"/>
    </xf>
    <xf numFmtId="0" fontId="71" fillId="5" borderId="40" xfId="0" applyFont="1" applyFill="1" applyBorder="1" applyAlignment="1">
      <alignment horizontal="center" vertical="center" wrapText="1"/>
    </xf>
    <xf numFmtId="0" fontId="71" fillId="5" borderId="44" xfId="0" applyFont="1" applyFill="1" applyBorder="1" applyAlignment="1">
      <alignment horizontal="center" vertical="center" wrapText="1"/>
    </xf>
    <xf numFmtId="0" fontId="71" fillId="5" borderId="43" xfId="0" applyFont="1" applyFill="1" applyBorder="1" applyAlignment="1">
      <alignment horizontal="center" vertical="center" wrapText="1"/>
    </xf>
    <xf numFmtId="0" fontId="71" fillId="5" borderId="4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43" borderId="12" xfId="0" applyNumberFormat="1" applyFont="1" applyFill="1" applyBorder="1" applyAlignment="1">
      <alignment horizontal="right" vertical="center"/>
    </xf>
    <xf numFmtId="3" fontId="13" fillId="43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47" fillId="17" borderId="4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/>
    </xf>
    <xf numFmtId="0" fontId="30" fillId="33" borderId="36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1" fillId="29" borderId="35" xfId="0" applyFont="1" applyFill="1" applyBorder="1" applyAlignment="1">
      <alignment horizontal="center"/>
    </xf>
    <xf numFmtId="0" fontId="1" fillId="29" borderId="36" xfId="0" applyFont="1" applyFill="1" applyBorder="1" applyAlignment="1">
      <alignment horizontal="center"/>
    </xf>
    <xf numFmtId="0" fontId="1" fillId="29" borderId="3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Border="1" applyAlignment="1">
      <alignment horizontal="center" vertical="center"/>
    </xf>
    <xf numFmtId="0" fontId="33" fillId="22" borderId="58" xfId="0" applyFont="1" applyFill="1" applyBorder="1" applyAlignment="1">
      <alignment horizontal="center"/>
    </xf>
    <xf numFmtId="0" fontId="33" fillId="22" borderId="0" xfId="0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1" fillId="23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47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0" fillId="29" borderId="8" xfId="0" applyFont="1" applyFill="1" applyBorder="1" applyAlignment="1">
      <alignment horizontal="center"/>
    </xf>
    <xf numFmtId="0" fontId="60" fillId="29" borderId="0" xfId="0" applyFont="1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30" fillId="9" borderId="4" xfId="0" applyFont="1" applyFill="1" applyBorder="1" applyAlignment="1">
      <alignment horizontal="left"/>
    </xf>
    <xf numFmtId="0" fontId="0" fillId="27" borderId="4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 wrapText="1"/>
    </xf>
    <xf numFmtId="0" fontId="0" fillId="33" borderId="4" xfId="0" applyFill="1" applyBorder="1" applyAlignment="1">
      <alignment horizontal="center"/>
    </xf>
    <xf numFmtId="0" fontId="0" fillId="33" borderId="4" xfId="0" applyFill="1" applyBorder="1" applyAlignment="1">
      <alignment horizontal="center" vertical="center"/>
    </xf>
    <xf numFmtId="0" fontId="0" fillId="32" borderId="4" xfId="0" applyFill="1" applyBorder="1" applyAlignment="1">
      <alignment horizontal="left"/>
    </xf>
    <xf numFmtId="0" fontId="0" fillId="33" borderId="4" xfId="0" applyFill="1" applyBorder="1" applyAlignment="1">
      <alignment horizontal="center" vertical="center" wrapText="1"/>
    </xf>
    <xf numFmtId="0" fontId="20" fillId="37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right"/>
    </xf>
    <xf numFmtId="0" fontId="57" fillId="36" borderId="4" xfId="0" applyFont="1" applyFill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0" fillId="36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32" fillId="37" borderId="3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right" vertical="center" wrapText="1"/>
    </xf>
    <xf numFmtId="0" fontId="1" fillId="29" borderId="2" xfId="0" applyFont="1" applyFill="1" applyBorder="1" applyAlignment="1">
      <alignment horizontal="right" vertical="center" wrapText="1"/>
    </xf>
    <xf numFmtId="0" fontId="1" fillId="29" borderId="3" xfId="0" applyFont="1" applyFill="1" applyBorder="1" applyAlignment="1">
      <alignment horizontal="right" vertical="center" wrapText="1"/>
    </xf>
    <xf numFmtId="0" fontId="57" fillId="4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right" vertical="center" wrapText="1"/>
    </xf>
    <xf numFmtId="0" fontId="2" fillId="36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8" fillId="5" borderId="4" xfId="0" applyFont="1" applyFill="1" applyBorder="1" applyAlignment="1">
      <alignment horizontal="center" vertical="center"/>
    </xf>
    <xf numFmtId="0" fontId="2" fillId="43" borderId="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4" fillId="4" borderId="5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56" fillId="37" borderId="1" xfId="0" applyFont="1" applyFill="1" applyBorder="1" applyAlignment="1">
      <alignment horizontal="center" vertical="center" wrapText="1"/>
    </xf>
    <xf numFmtId="0" fontId="56" fillId="37" borderId="2" xfId="0" applyFont="1" applyFill="1" applyBorder="1" applyAlignment="1">
      <alignment horizontal="center" vertical="center" wrapText="1"/>
    </xf>
    <xf numFmtId="0" fontId="56" fillId="37" borderId="3" xfId="0" applyFont="1" applyFill="1" applyBorder="1" applyAlignment="1">
      <alignment horizontal="center" vertical="center" wrapText="1"/>
    </xf>
    <xf numFmtId="0" fontId="57" fillId="36" borderId="1" xfId="0" applyFont="1" applyFill="1" applyBorder="1" applyAlignment="1">
      <alignment horizontal="center"/>
    </xf>
    <xf numFmtId="0" fontId="57" fillId="36" borderId="2" xfId="0" applyFont="1" applyFill="1" applyBorder="1" applyAlignment="1">
      <alignment horizontal="center"/>
    </xf>
    <xf numFmtId="0" fontId="57" fillId="36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3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46" fillId="34" borderId="4" xfId="0" applyFont="1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5" fillId="38" borderId="4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7" fillId="39" borderId="42" xfId="0" applyFont="1" applyFill="1" applyBorder="1" applyAlignment="1">
      <alignment horizontal="center" vertical="center" wrapText="1"/>
    </xf>
    <xf numFmtId="0" fontId="57" fillId="39" borderId="39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40" xfId="0" applyFont="1" applyFill="1" applyBorder="1" applyAlignment="1">
      <alignment horizontal="center" vertical="center" wrapText="1"/>
    </xf>
    <xf numFmtId="0" fontId="57" fillId="39" borderId="43" xfId="0" applyFont="1" applyFill="1" applyBorder="1" applyAlignment="1">
      <alignment horizontal="center" vertical="center" wrapText="1"/>
    </xf>
    <xf numFmtId="0" fontId="57" fillId="39" borderId="41" xfId="0" applyFont="1" applyFill="1" applyBorder="1" applyAlignment="1">
      <alignment horizontal="center" vertical="center" wrapText="1"/>
    </xf>
    <xf numFmtId="0" fontId="0" fillId="39" borderId="4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65" fillId="38" borderId="42" xfId="0" applyFont="1" applyFill="1" applyBorder="1" applyAlignment="1">
      <alignment horizontal="center" vertical="center" wrapText="1"/>
    </xf>
    <xf numFmtId="0" fontId="65" fillId="38" borderId="21" xfId="0" applyFont="1" applyFill="1" applyBorder="1" applyAlignment="1">
      <alignment horizontal="center" vertical="center" wrapText="1"/>
    </xf>
    <xf numFmtId="0" fontId="65" fillId="38" borderId="22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65" fillId="38" borderId="14" xfId="0" applyFont="1" applyFill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 wrapText="1"/>
    </xf>
    <xf numFmtId="0" fontId="65" fillId="38" borderId="26" xfId="0" applyFont="1" applyFill="1" applyBorder="1" applyAlignment="1">
      <alignment horizontal="center" vertical="center" wrapText="1"/>
    </xf>
    <xf numFmtId="0" fontId="65" fillId="38" borderId="16" xfId="0" applyFont="1" applyFill="1" applyBorder="1" applyAlignment="1">
      <alignment horizontal="center" vertical="center" wrapText="1"/>
    </xf>
    <xf numFmtId="0" fontId="65" fillId="38" borderId="1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1" fillId="21" borderId="0" xfId="0" applyFont="1" applyFill="1" applyBorder="1" applyAlignment="1">
      <alignment horizontal="center" vertical="center"/>
    </xf>
    <xf numFmtId="0" fontId="51" fillId="5" borderId="31" xfId="0" applyFont="1" applyFill="1" applyBorder="1" applyAlignment="1">
      <alignment horizontal="center" vertical="center"/>
    </xf>
    <xf numFmtId="0" fontId="51" fillId="5" borderId="32" xfId="0" applyFont="1" applyFill="1" applyBorder="1" applyAlignment="1">
      <alignment horizontal="center" vertical="center"/>
    </xf>
    <xf numFmtId="0" fontId="52" fillId="3" borderId="29" xfId="0" applyFont="1" applyFill="1" applyBorder="1" applyAlignment="1">
      <alignment horizontal="center" vertical="center"/>
    </xf>
    <xf numFmtId="0" fontId="52" fillId="3" borderId="30" xfId="0" applyFont="1" applyFill="1" applyBorder="1" applyAlignment="1">
      <alignment horizontal="center" vertical="center"/>
    </xf>
    <xf numFmtId="0" fontId="1" fillId="29" borderId="29" xfId="0" applyFont="1" applyFill="1" applyBorder="1" applyAlignment="1">
      <alignment horizontal="center" vertical="center"/>
    </xf>
    <xf numFmtId="0" fontId="1" fillId="29" borderId="30" xfId="0" applyFont="1" applyFill="1" applyBorder="1" applyAlignment="1">
      <alignment horizontal="center" vertical="center"/>
    </xf>
    <xf numFmtId="0" fontId="46" fillId="30" borderId="33" xfId="0" applyFont="1" applyFill="1" applyBorder="1" applyAlignment="1">
      <alignment horizontal="center" vertical="center" wrapText="1"/>
    </xf>
    <xf numFmtId="0" fontId="46" fillId="30" borderId="34" xfId="0" applyFont="1" applyFill="1" applyBorder="1" applyAlignment="1">
      <alignment horizontal="center" vertical="center" wrapText="1"/>
    </xf>
    <xf numFmtId="0" fontId="46" fillId="30" borderId="29" xfId="0" applyFont="1" applyFill="1" applyBorder="1" applyAlignment="1">
      <alignment horizontal="center" vertical="center" wrapText="1"/>
    </xf>
    <xf numFmtId="0" fontId="46" fillId="30" borderId="30" xfId="0" applyFont="1" applyFill="1" applyBorder="1" applyAlignment="1">
      <alignment horizontal="center" vertical="center" wrapText="1"/>
    </xf>
    <xf numFmtId="0" fontId="0" fillId="31" borderId="33" xfId="0" applyFill="1" applyBorder="1" applyAlignment="1">
      <alignment horizontal="center" vertical="center" wrapText="1"/>
    </xf>
    <xf numFmtId="0" fontId="0" fillId="31" borderId="34" xfId="0" applyFill="1" applyBorder="1" applyAlignment="1">
      <alignment horizontal="center" vertical="center" wrapText="1"/>
    </xf>
    <xf numFmtId="0" fontId="0" fillId="31" borderId="29" xfId="0" applyFill="1" applyBorder="1" applyAlignment="1">
      <alignment horizontal="center" vertical="center" wrapText="1"/>
    </xf>
    <xf numFmtId="0" fontId="0" fillId="31" borderId="30" xfId="0" applyFill="1" applyBorder="1" applyAlignment="1">
      <alignment horizontal="center" vertical="center" wrapText="1"/>
    </xf>
    <xf numFmtId="0" fontId="1" fillId="30" borderId="29" xfId="0" applyFont="1" applyFill="1" applyBorder="1" applyAlignment="1">
      <alignment horizontal="center" vertical="center" wrapText="1"/>
    </xf>
    <xf numFmtId="0" fontId="1" fillId="30" borderId="30" xfId="0" applyFont="1" applyFill="1" applyBorder="1" applyAlignment="1">
      <alignment horizontal="center" vertical="center" wrapText="1"/>
    </xf>
    <xf numFmtId="0" fontId="1" fillId="30" borderId="33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right" vertical="center"/>
    </xf>
    <xf numFmtId="3" fontId="13" fillId="36" borderId="13" xfId="0" applyNumberFormat="1" applyFont="1" applyFill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31</xdr:row>
      <xdr:rowOff>0</xdr:rowOff>
    </xdr:from>
    <xdr:to>
      <xdr:col>38</xdr:col>
      <xdr:colOff>752475</xdr:colOff>
      <xdr:row>34</xdr:row>
      <xdr:rowOff>0</xdr:rowOff>
    </xdr:to>
    <xdr:sp macro="" textlink="">
      <xdr:nvSpPr>
        <xdr:cNvPr id="5" name="ZoneTexte 4"/>
        <xdr:cNvSpPr txBox="1"/>
      </xdr:nvSpPr>
      <xdr:spPr>
        <a:xfrm>
          <a:off x="1809750" y="5210175"/>
          <a:ext cx="10706100" cy="512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47624</xdr:colOff>
      <xdr:row>34</xdr:row>
      <xdr:rowOff>28575</xdr:rowOff>
    </xdr:from>
    <xdr:to>
      <xdr:col>39</xdr:col>
      <xdr:colOff>9525</xdr:colOff>
      <xdr:row>38</xdr:row>
      <xdr:rowOff>9525</xdr:rowOff>
    </xdr:to>
    <xdr:sp macro="" textlink="">
      <xdr:nvSpPr>
        <xdr:cNvPr id="6" name="ZoneTexte 5"/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800"/>
        </a:p>
      </xdr:txBody>
    </xdr:sp>
    <xdr:clientData/>
  </xdr:twoCellAnchor>
  <xdr:twoCellAnchor>
    <xdr:from>
      <xdr:col>10</xdr:col>
      <xdr:colOff>38099</xdr:colOff>
      <xdr:row>39</xdr:row>
      <xdr:rowOff>9525</xdr:rowOff>
    </xdr:from>
    <xdr:to>
      <xdr:col>39</xdr:col>
      <xdr:colOff>0</xdr:colOff>
      <xdr:row>42</xdr:row>
      <xdr:rowOff>9525</xdr:rowOff>
    </xdr:to>
    <xdr:sp macro="" textlink="">
      <xdr:nvSpPr>
        <xdr:cNvPr id="7" name="ZoneTexte 6"/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43</xdr:row>
      <xdr:rowOff>0</xdr:rowOff>
    </xdr:from>
    <xdr:to>
      <xdr:col>39</xdr:col>
      <xdr:colOff>9524</xdr:colOff>
      <xdr:row>46</xdr:row>
      <xdr:rowOff>9525</xdr:rowOff>
    </xdr:to>
    <xdr:sp macro="" textlink="">
      <xdr:nvSpPr>
        <xdr:cNvPr id="8" name="ZoneTexte 7"/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47</xdr:row>
      <xdr:rowOff>0</xdr:rowOff>
    </xdr:from>
    <xdr:to>
      <xdr:col>38</xdr:col>
      <xdr:colOff>752475</xdr:colOff>
      <xdr:row>50</xdr:row>
      <xdr:rowOff>9525</xdr:rowOff>
    </xdr:to>
    <xdr:sp macro="" textlink="">
      <xdr:nvSpPr>
        <xdr:cNvPr id="9" name="ZoneTexte 8"/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51</xdr:row>
      <xdr:rowOff>0</xdr:rowOff>
    </xdr:from>
    <xdr:to>
      <xdr:col>39</xdr:col>
      <xdr:colOff>9524</xdr:colOff>
      <xdr:row>54</xdr:row>
      <xdr:rowOff>28575</xdr:rowOff>
    </xdr:to>
    <xdr:sp macro="" textlink="">
      <xdr:nvSpPr>
        <xdr:cNvPr id="10" name="ZoneTexte 9"/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55</xdr:row>
      <xdr:rowOff>19050</xdr:rowOff>
    </xdr:from>
    <xdr:to>
      <xdr:col>39</xdr:col>
      <xdr:colOff>9524</xdr:colOff>
      <xdr:row>58</xdr:row>
      <xdr:rowOff>9525</xdr:rowOff>
    </xdr:to>
    <xdr:sp macro="" textlink="">
      <xdr:nvSpPr>
        <xdr:cNvPr id="11" name="ZoneTexte 10"/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59</xdr:row>
      <xdr:rowOff>9525</xdr:rowOff>
    </xdr:from>
    <xdr:to>
      <xdr:col>38</xdr:col>
      <xdr:colOff>761999</xdr:colOff>
      <xdr:row>62</xdr:row>
      <xdr:rowOff>19050</xdr:rowOff>
    </xdr:to>
    <xdr:sp macro="" textlink="">
      <xdr:nvSpPr>
        <xdr:cNvPr id="12" name="ZoneTexte 11"/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/>
        </a:p>
      </xdr:txBody>
    </xdr:sp>
    <xdr:clientData/>
  </xdr:twoCellAnchor>
  <xdr:twoCellAnchor>
    <xdr:from>
      <xdr:col>10</xdr:col>
      <xdr:colOff>47625</xdr:colOff>
      <xdr:row>71</xdr:row>
      <xdr:rowOff>19050</xdr:rowOff>
    </xdr:from>
    <xdr:to>
      <xdr:col>39</xdr:col>
      <xdr:colOff>0</xdr:colOff>
      <xdr:row>77</xdr:row>
      <xdr:rowOff>0</xdr:rowOff>
    </xdr:to>
    <xdr:sp macro="" textlink="">
      <xdr:nvSpPr>
        <xdr:cNvPr id="2" name="ZoneTexte 1"/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78</xdr:row>
      <xdr:rowOff>28575</xdr:rowOff>
    </xdr:from>
    <xdr:to>
      <xdr:col>39</xdr:col>
      <xdr:colOff>0</xdr:colOff>
      <xdr:row>81</xdr:row>
      <xdr:rowOff>9525</xdr:rowOff>
    </xdr:to>
    <xdr:sp macro="" textlink="">
      <xdr:nvSpPr>
        <xdr:cNvPr id="13" name="ZoneTexte 12"/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82</xdr:row>
      <xdr:rowOff>19050</xdr:rowOff>
    </xdr:from>
    <xdr:to>
      <xdr:col>38</xdr:col>
      <xdr:colOff>752474</xdr:colOff>
      <xdr:row>85</xdr:row>
      <xdr:rowOff>9525</xdr:rowOff>
    </xdr:to>
    <xdr:sp macro="" textlink="">
      <xdr:nvSpPr>
        <xdr:cNvPr id="3" name="ZoneTexte 2"/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86</xdr:row>
      <xdr:rowOff>9524</xdr:rowOff>
    </xdr:from>
    <xdr:to>
      <xdr:col>38</xdr:col>
      <xdr:colOff>752475</xdr:colOff>
      <xdr:row>88</xdr:row>
      <xdr:rowOff>523875</xdr:rowOff>
    </xdr:to>
    <xdr:sp macro="" textlink="">
      <xdr:nvSpPr>
        <xdr:cNvPr id="4" name="ZoneTexte 3"/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90</xdr:row>
      <xdr:rowOff>0</xdr:rowOff>
    </xdr:from>
    <xdr:to>
      <xdr:col>39</xdr:col>
      <xdr:colOff>9524</xdr:colOff>
      <xdr:row>92</xdr:row>
      <xdr:rowOff>666750</xdr:rowOff>
    </xdr:to>
    <xdr:sp macro="" textlink="">
      <xdr:nvSpPr>
        <xdr:cNvPr id="14" name="ZoneTexte 13"/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94</xdr:row>
      <xdr:rowOff>0</xdr:rowOff>
    </xdr:from>
    <xdr:to>
      <xdr:col>39</xdr:col>
      <xdr:colOff>0</xdr:colOff>
      <xdr:row>112</xdr:row>
      <xdr:rowOff>0</xdr:rowOff>
    </xdr:to>
    <xdr:sp macro="" textlink="">
      <xdr:nvSpPr>
        <xdr:cNvPr id="15" name="ZoneTexte 14"/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/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/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M113"/>
  <sheetViews>
    <sheetView zoomScaleNormal="100" workbookViewId="0">
      <selection activeCell="B2" sqref="B2:AM3"/>
    </sheetView>
  </sheetViews>
  <sheetFormatPr baseColWidth="10" defaultRowHeight="11.25" x14ac:dyDescent="0.2"/>
  <cols>
    <col min="1" max="1" width="0.7109375" style="56" customWidth="1"/>
    <col min="2" max="16" width="2.85546875" style="56" customWidth="1"/>
    <col min="17" max="29" width="2.85546875" style="57" customWidth="1"/>
    <col min="30" max="30" width="7.5703125" style="57" customWidth="1"/>
    <col min="31" max="31" width="11.42578125" style="56"/>
    <col min="32" max="32" width="11" style="56" customWidth="1"/>
    <col min="33" max="33" width="11.42578125" style="56"/>
    <col min="34" max="34" width="3.7109375" style="56" customWidth="1"/>
    <col min="35" max="16384" width="11.42578125" style="56"/>
  </cols>
  <sheetData>
    <row r="1" spans="2:39" ht="3.75" customHeight="1" x14ac:dyDescent="0.2"/>
    <row r="2" spans="2:39" ht="24.95" customHeight="1" x14ac:dyDescent="0.2">
      <c r="B2" s="207" t="s">
        <v>247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</row>
    <row r="3" spans="2:39" ht="24.95" customHeight="1" x14ac:dyDescent="0.2"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</row>
    <row r="4" spans="2:39" ht="3" customHeight="1" x14ac:dyDescent="0.2"/>
    <row r="5" spans="2:39" ht="15" customHeight="1" x14ac:dyDescent="0.2">
      <c r="B5" s="215" t="s">
        <v>86</v>
      </c>
      <c r="C5" s="215"/>
      <c r="D5" s="215"/>
      <c r="E5" s="215"/>
      <c r="F5" s="215"/>
      <c r="G5" s="215"/>
      <c r="H5" s="215"/>
      <c r="I5" s="215"/>
      <c r="J5" s="215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</row>
    <row r="6" spans="2:39" ht="15" customHeight="1" x14ac:dyDescent="0.2">
      <c r="B6" s="215" t="s">
        <v>73</v>
      </c>
      <c r="C6" s="215"/>
      <c r="D6" s="215"/>
      <c r="E6" s="215"/>
      <c r="F6" s="215"/>
      <c r="G6" s="215"/>
      <c r="H6" s="215"/>
      <c r="I6" s="215"/>
      <c r="J6" s="215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2:39" ht="15" customHeight="1" x14ac:dyDescent="0.2">
      <c r="B7" s="216" t="s">
        <v>87</v>
      </c>
      <c r="C7" s="216"/>
      <c r="D7" s="216"/>
      <c r="E7" s="216"/>
      <c r="F7" s="216"/>
      <c r="G7" s="216"/>
      <c r="H7" s="216"/>
      <c r="I7" s="216"/>
      <c r="J7" s="216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2:39" ht="15" customHeight="1" x14ac:dyDescent="0.2">
      <c r="B8" s="215" t="s">
        <v>3</v>
      </c>
      <c r="C8" s="215"/>
      <c r="D8" s="215"/>
      <c r="E8" s="215"/>
      <c r="F8" s="215"/>
      <c r="G8" s="215"/>
      <c r="H8" s="215"/>
      <c r="I8" s="215"/>
      <c r="J8" s="215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2:39" ht="15" customHeight="1" x14ac:dyDescent="0.2">
      <c r="B9" s="211" t="s">
        <v>4</v>
      </c>
      <c r="C9" s="211"/>
      <c r="D9" s="211"/>
      <c r="E9" s="211"/>
      <c r="F9" s="211"/>
      <c r="G9" s="211"/>
      <c r="H9" s="211"/>
      <c r="I9" s="211"/>
      <c r="J9" s="211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2:39" ht="15" customHeight="1" x14ac:dyDescent="0.2">
      <c r="B10" s="211" t="s">
        <v>5</v>
      </c>
      <c r="C10" s="211"/>
      <c r="D10" s="211"/>
      <c r="E10" s="211"/>
      <c r="F10" s="211"/>
      <c r="G10" s="211"/>
      <c r="H10" s="211"/>
      <c r="I10" s="211"/>
      <c r="J10" s="211"/>
      <c r="L10" s="209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</row>
    <row r="11" spans="2:39" s="57" customFormat="1" ht="3.95" customHeight="1" x14ac:dyDescent="0.2">
      <c r="D11" s="58"/>
    </row>
    <row r="12" spans="2:39" s="57" customFormat="1" ht="15" customHeight="1" x14ac:dyDescent="0.2">
      <c r="B12" s="212" t="s">
        <v>96</v>
      </c>
      <c r="C12" s="212"/>
      <c r="D12" s="212"/>
      <c r="E12" s="212"/>
      <c r="F12" s="212"/>
      <c r="G12" s="212"/>
      <c r="H12" s="212"/>
      <c r="I12" s="212"/>
      <c r="J12" s="212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2:39" s="57" customFormat="1" ht="3.95" customHeight="1" x14ac:dyDescent="0.2"/>
    <row r="14" spans="2:39" s="57" customFormat="1" ht="15" customHeight="1" x14ac:dyDescent="0.2">
      <c r="B14" s="217" t="s">
        <v>71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</row>
    <row r="15" spans="2:39" s="57" customFormat="1" ht="15" customHeight="1" x14ac:dyDescent="0.2"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</row>
    <row r="16" spans="2:39" s="57" customFormat="1" ht="3.95" customHeight="1" x14ac:dyDescent="0.2"/>
    <row r="17" spans="2:39" s="57" customFormat="1" ht="15" customHeight="1" x14ac:dyDescent="0.2">
      <c r="B17" s="215" t="s">
        <v>6</v>
      </c>
      <c r="C17" s="215"/>
      <c r="D17" s="215"/>
      <c r="E17" s="215"/>
      <c r="F17" s="215"/>
      <c r="G17" s="215"/>
      <c r="H17" s="215"/>
      <c r="I17" s="215"/>
      <c r="J17" s="215"/>
      <c r="L17" s="218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20"/>
    </row>
    <row r="18" spans="2:39" s="57" customFormat="1" ht="15" customHeight="1" x14ac:dyDescent="0.2">
      <c r="B18" s="215"/>
      <c r="C18" s="215"/>
      <c r="D18" s="215"/>
      <c r="E18" s="215"/>
      <c r="F18" s="215"/>
      <c r="G18" s="215"/>
      <c r="H18" s="215"/>
      <c r="I18" s="215"/>
      <c r="J18" s="215"/>
      <c r="L18" s="221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3"/>
    </row>
    <row r="19" spans="2:39" s="57" customFormat="1" ht="14.25" customHeight="1" x14ac:dyDescent="0.2"/>
    <row r="20" spans="2:39" s="57" customFormat="1" ht="15" customHeight="1" x14ac:dyDescent="0.2">
      <c r="B20" s="59"/>
      <c r="C20" s="60" t="s">
        <v>74</v>
      </c>
      <c r="J20" s="59"/>
      <c r="L20" s="60" t="s">
        <v>72</v>
      </c>
      <c r="AG20" s="152" t="s">
        <v>187</v>
      </c>
      <c r="AH20" s="153"/>
      <c r="AI20" s="57" t="s">
        <v>177</v>
      </c>
    </row>
    <row r="21" spans="2:39" s="57" customFormat="1" ht="12.75" customHeight="1" x14ac:dyDescent="0.2">
      <c r="AH21" s="153"/>
      <c r="AI21" s="57" t="s">
        <v>178</v>
      </c>
    </row>
    <row r="22" spans="2:39" s="57" customFormat="1" ht="15" customHeight="1" x14ac:dyDescent="0.2">
      <c r="B22" s="241" t="s">
        <v>8</v>
      </c>
      <c r="C22" s="241"/>
      <c r="D22" s="241"/>
      <c r="E22" s="241"/>
      <c r="F22" s="241"/>
      <c r="G22" s="241"/>
      <c r="H22" s="241"/>
      <c r="I22" s="241"/>
      <c r="J22" s="241"/>
      <c r="L22" s="243"/>
      <c r="M22" s="244"/>
      <c r="N22" s="244"/>
      <c r="O22" s="244"/>
      <c r="P22" s="244"/>
      <c r="R22" s="238" t="s">
        <v>9</v>
      </c>
      <c r="S22" s="239"/>
      <c r="T22" s="239"/>
      <c r="U22" s="239"/>
      <c r="V22" s="239"/>
      <c r="W22" s="239"/>
      <c r="X22" s="239"/>
      <c r="Y22" s="239"/>
      <c r="Z22" s="240"/>
      <c r="AB22" s="230"/>
      <c r="AC22" s="231"/>
      <c r="AD22" s="232"/>
      <c r="AH22" s="153"/>
      <c r="AI22" s="57" t="s">
        <v>179</v>
      </c>
    </row>
    <row r="23" spans="2:39" s="57" customFormat="1" ht="2.1" customHeight="1" x14ac:dyDescent="0.2">
      <c r="B23" s="88"/>
      <c r="C23" s="88"/>
      <c r="D23" s="88"/>
      <c r="E23" s="88"/>
      <c r="F23" s="88"/>
      <c r="G23" s="88"/>
      <c r="H23" s="88"/>
      <c r="I23" s="88"/>
      <c r="J23" s="88"/>
      <c r="AH23" s="154"/>
    </row>
    <row r="24" spans="2:39" s="57" customFormat="1" ht="15" customHeight="1" x14ac:dyDescent="0.2">
      <c r="B24" s="242" t="s">
        <v>75</v>
      </c>
      <c r="C24" s="242"/>
      <c r="D24" s="242"/>
      <c r="E24" s="242"/>
      <c r="F24" s="242"/>
      <c r="G24" s="242"/>
      <c r="H24" s="242"/>
      <c r="I24" s="242"/>
      <c r="J24" s="242"/>
      <c r="L24" s="244"/>
      <c r="M24" s="244"/>
      <c r="N24" s="244"/>
      <c r="O24" s="244"/>
      <c r="P24" s="244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3"/>
      <c r="AD24" s="63"/>
      <c r="AH24" s="153"/>
      <c r="AI24" s="57" t="s">
        <v>180</v>
      </c>
    </row>
    <row r="25" spans="2:39" s="57" customFormat="1" ht="1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AH25" s="153"/>
      <c r="AI25" s="57" t="s">
        <v>181</v>
      </c>
    </row>
    <row r="26" spans="2:39" s="57" customFormat="1" ht="15" customHeight="1" x14ac:dyDescent="0.2">
      <c r="B26" s="233" t="s">
        <v>76</v>
      </c>
      <c r="C26" s="233"/>
      <c r="D26" s="233"/>
      <c r="E26" s="233"/>
      <c r="F26" s="233"/>
      <c r="G26" s="233"/>
      <c r="H26" s="233"/>
      <c r="I26" s="233"/>
      <c r="J26" s="233"/>
      <c r="L26" s="64"/>
      <c r="M26" s="57" t="s">
        <v>77</v>
      </c>
      <c r="S26" s="64"/>
      <c r="T26" s="57" t="s">
        <v>196</v>
      </c>
      <c r="Z26" s="66"/>
      <c r="AC26" s="64"/>
      <c r="AD26" s="57" t="s">
        <v>7</v>
      </c>
      <c r="AH26" s="153"/>
      <c r="AI26" s="57" t="s">
        <v>182</v>
      </c>
    </row>
    <row r="27" spans="2:39" s="57" customFormat="1" ht="15" customHeight="1" x14ac:dyDescent="0.2">
      <c r="L27" s="65"/>
      <c r="S27" s="65"/>
      <c r="AH27" s="153"/>
      <c r="AI27" s="57" t="s">
        <v>183</v>
      </c>
    </row>
    <row r="28" spans="2:39" s="57" customFormat="1" ht="15" customHeight="1" x14ac:dyDescent="0.2">
      <c r="L28" s="64"/>
      <c r="M28" s="57" t="s">
        <v>89</v>
      </c>
      <c r="S28" s="64"/>
      <c r="T28" s="57" t="s">
        <v>79</v>
      </c>
      <c r="AC28" s="59"/>
      <c r="AD28" s="57" t="s">
        <v>195</v>
      </c>
      <c r="AH28" s="153"/>
      <c r="AI28" s="57" t="s">
        <v>184</v>
      </c>
    </row>
    <row r="29" spans="2:39" s="57" customFormat="1" ht="15" customHeight="1" x14ac:dyDescent="0.2">
      <c r="L29" s="66"/>
      <c r="S29" s="65"/>
      <c r="AH29" s="153"/>
      <c r="AI29" s="57" t="s">
        <v>185</v>
      </c>
    </row>
    <row r="30" spans="2:39" s="57" customFormat="1" ht="15" customHeight="1" x14ac:dyDescent="0.2">
      <c r="L30" s="64"/>
      <c r="M30" s="57" t="s">
        <v>194</v>
      </c>
      <c r="S30" s="64"/>
      <c r="T30" s="57" t="s">
        <v>78</v>
      </c>
      <c r="AC30" s="59"/>
      <c r="AD30" s="57" t="s">
        <v>197</v>
      </c>
      <c r="AH30" s="153"/>
      <c r="AI30" s="57" t="s">
        <v>186</v>
      </c>
    </row>
    <row r="31" spans="2:39" s="57" customFormat="1" ht="15" customHeight="1" x14ac:dyDescent="0.2">
      <c r="AH31" s="59"/>
      <c r="AI31" s="57" t="s">
        <v>198</v>
      </c>
    </row>
    <row r="32" spans="2:39" s="57" customFormat="1" ht="15" customHeight="1" x14ac:dyDescent="0.2">
      <c r="B32" s="226" t="s">
        <v>2</v>
      </c>
      <c r="C32" s="226"/>
      <c r="D32" s="226"/>
      <c r="E32" s="226"/>
      <c r="F32" s="226"/>
      <c r="G32" s="226"/>
      <c r="H32" s="226"/>
      <c r="I32" s="226"/>
      <c r="J32" s="226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2:30" s="57" customFormat="1" ht="262.5" customHeight="1" x14ac:dyDescent="0.2">
      <c r="B33" s="226"/>
      <c r="C33" s="226"/>
      <c r="D33" s="226"/>
      <c r="E33" s="226"/>
      <c r="F33" s="226"/>
      <c r="G33" s="226"/>
      <c r="H33" s="226"/>
      <c r="I33" s="226"/>
      <c r="J33" s="226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2:30" s="57" customFormat="1" ht="126" customHeight="1" x14ac:dyDescent="0.2">
      <c r="B34" s="226"/>
      <c r="C34" s="226"/>
      <c r="D34" s="226"/>
      <c r="E34" s="226"/>
      <c r="F34" s="226"/>
      <c r="G34" s="226"/>
      <c r="H34" s="226"/>
      <c r="I34" s="226"/>
      <c r="J34" s="226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2:30" s="57" customFormat="1" ht="5.25" customHeight="1" x14ac:dyDescent="0.2">
      <c r="B35" s="68"/>
    </row>
    <row r="36" spans="2:30" s="57" customFormat="1" ht="15" customHeight="1" x14ac:dyDescent="0.2">
      <c r="B36" s="227" t="s">
        <v>0</v>
      </c>
      <c r="C36" s="227"/>
      <c r="D36" s="227"/>
      <c r="E36" s="227"/>
      <c r="F36" s="227"/>
      <c r="G36" s="227"/>
      <c r="H36" s="227"/>
      <c r="I36" s="227"/>
      <c r="J36" s="22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2:30" s="57" customFormat="1" ht="201" customHeight="1" x14ac:dyDescent="0.2">
      <c r="B37" s="227"/>
      <c r="C37" s="227"/>
      <c r="D37" s="227"/>
      <c r="E37" s="227"/>
      <c r="F37" s="227"/>
      <c r="G37" s="227"/>
      <c r="H37" s="227"/>
      <c r="I37" s="227"/>
      <c r="J37" s="22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2:30" s="57" customFormat="1" ht="57.75" customHeight="1" x14ac:dyDescent="0.2">
      <c r="B38" s="227"/>
      <c r="C38" s="227"/>
      <c r="D38" s="227"/>
      <c r="E38" s="227"/>
      <c r="F38" s="227"/>
      <c r="G38" s="227"/>
      <c r="H38" s="227"/>
      <c r="I38" s="227"/>
      <c r="J38" s="22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30" s="57" customFormat="1" ht="3.75" customHeight="1" x14ac:dyDescent="0.2">
      <c r="B39" s="69"/>
    </row>
    <row r="40" spans="2:30" s="57" customFormat="1" ht="15" customHeight="1" x14ac:dyDescent="0.2">
      <c r="B40" s="228" t="s">
        <v>97</v>
      </c>
      <c r="C40" s="228"/>
      <c r="D40" s="228"/>
      <c r="E40" s="228"/>
      <c r="F40" s="228"/>
      <c r="G40" s="228"/>
      <c r="H40" s="228"/>
      <c r="I40" s="228"/>
      <c r="J40" s="228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2:30" s="57" customFormat="1" ht="183" customHeight="1" x14ac:dyDescent="0.2">
      <c r="B41" s="228"/>
      <c r="C41" s="228"/>
      <c r="D41" s="228"/>
      <c r="E41" s="228"/>
      <c r="F41" s="228"/>
      <c r="G41" s="228"/>
      <c r="H41" s="228"/>
      <c r="I41" s="228"/>
      <c r="J41" s="228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0" s="57" customFormat="1" ht="16.5" customHeight="1" x14ac:dyDescent="0.2">
      <c r="B42" s="228"/>
      <c r="C42" s="228"/>
      <c r="D42" s="228"/>
      <c r="E42" s="228"/>
      <c r="F42" s="228"/>
      <c r="G42" s="228"/>
      <c r="H42" s="228"/>
      <c r="I42" s="228"/>
      <c r="J42" s="228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2:30" s="57" customFormat="1" ht="4.5" customHeight="1" x14ac:dyDescent="0.2">
      <c r="B43" s="69"/>
    </row>
    <row r="44" spans="2:30" s="57" customFormat="1" ht="15" customHeight="1" x14ac:dyDescent="0.2">
      <c r="B44" s="229" t="s">
        <v>131</v>
      </c>
      <c r="C44" s="229"/>
      <c r="D44" s="229"/>
      <c r="E44" s="229"/>
      <c r="F44" s="229"/>
      <c r="G44" s="229"/>
      <c r="H44" s="229"/>
      <c r="I44" s="229"/>
      <c r="J44" s="229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2:30" s="57" customFormat="1" ht="15" customHeight="1" x14ac:dyDescent="0.2">
      <c r="B45" s="229"/>
      <c r="C45" s="229"/>
      <c r="D45" s="229"/>
      <c r="E45" s="229"/>
      <c r="F45" s="229"/>
      <c r="G45" s="229"/>
      <c r="H45" s="229"/>
      <c r="I45" s="229"/>
      <c r="J45" s="229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2:30" s="57" customFormat="1" ht="160.5" customHeight="1" x14ac:dyDescent="0.2">
      <c r="B46" s="229"/>
      <c r="C46" s="229"/>
      <c r="D46" s="229"/>
      <c r="E46" s="229"/>
      <c r="F46" s="229"/>
      <c r="G46" s="229"/>
      <c r="H46" s="229"/>
      <c r="I46" s="229"/>
      <c r="J46" s="229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2:30" s="57" customFormat="1" ht="4.5" customHeight="1" x14ac:dyDescent="0.2">
      <c r="B47" s="71"/>
    </row>
    <row r="48" spans="2:30" s="57" customFormat="1" ht="15" customHeight="1" x14ac:dyDescent="0.2">
      <c r="B48" s="229" t="s">
        <v>132</v>
      </c>
      <c r="C48" s="229"/>
      <c r="D48" s="229"/>
      <c r="E48" s="229"/>
      <c r="F48" s="229"/>
      <c r="G48" s="229"/>
      <c r="H48" s="229"/>
      <c r="I48" s="229"/>
      <c r="J48" s="229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s="57" customFormat="1" ht="93.75" customHeight="1" x14ac:dyDescent="0.2">
      <c r="B49" s="229"/>
      <c r="C49" s="229"/>
      <c r="D49" s="229"/>
      <c r="E49" s="229"/>
      <c r="F49" s="229"/>
      <c r="G49" s="229"/>
      <c r="H49" s="229"/>
      <c r="I49" s="229"/>
      <c r="J49" s="229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30" s="57" customFormat="1" ht="108" hidden="1" customHeight="1" x14ac:dyDescent="0.2">
      <c r="B50" s="229"/>
      <c r="C50" s="229"/>
      <c r="D50" s="229"/>
      <c r="E50" s="229"/>
      <c r="F50" s="229"/>
      <c r="G50" s="229"/>
      <c r="H50" s="229"/>
      <c r="I50" s="229"/>
      <c r="J50" s="229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2:30" s="57" customFormat="1" ht="4.5" customHeight="1" x14ac:dyDescent="0.2">
      <c r="B51" s="71"/>
    </row>
    <row r="52" spans="2:30" ht="15" customHeight="1" x14ac:dyDescent="0.2">
      <c r="B52" s="225" t="s">
        <v>130</v>
      </c>
      <c r="C52" s="225"/>
      <c r="D52" s="225"/>
      <c r="E52" s="225"/>
      <c r="F52" s="225"/>
      <c r="G52" s="225"/>
      <c r="H52" s="225"/>
      <c r="I52" s="225"/>
      <c r="J52" s="225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2:30" ht="13.5" customHeight="1" x14ac:dyDescent="0.2">
      <c r="B53" s="225"/>
      <c r="C53" s="225"/>
      <c r="D53" s="225"/>
      <c r="E53" s="225"/>
      <c r="F53" s="225"/>
      <c r="G53" s="225"/>
      <c r="H53" s="225"/>
      <c r="I53" s="225"/>
      <c r="J53" s="225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2:30" ht="96" customHeight="1" x14ac:dyDescent="0.2">
      <c r="B54" s="225"/>
      <c r="C54" s="225"/>
      <c r="D54" s="225"/>
      <c r="E54" s="225"/>
      <c r="F54" s="225"/>
      <c r="G54" s="225"/>
      <c r="H54" s="225"/>
      <c r="I54" s="225"/>
      <c r="J54" s="225"/>
    </row>
    <row r="55" spans="2:30" ht="3.75" customHeight="1" x14ac:dyDescent="0.2">
      <c r="B55" s="71"/>
    </row>
    <row r="56" spans="2:30" ht="18" customHeight="1" x14ac:dyDescent="0.2">
      <c r="B56" s="234" t="s">
        <v>1</v>
      </c>
      <c r="C56" s="234"/>
      <c r="D56" s="234"/>
      <c r="E56" s="234"/>
      <c r="F56" s="234"/>
      <c r="G56" s="234"/>
      <c r="H56" s="234"/>
      <c r="I56" s="234"/>
      <c r="J56" s="234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2:30" ht="68.25" customHeight="1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2:30" ht="3" customHeight="1" x14ac:dyDescent="0.2">
      <c r="B58" s="234"/>
      <c r="C58" s="234"/>
      <c r="D58" s="234"/>
      <c r="E58" s="234"/>
      <c r="F58" s="234"/>
      <c r="G58" s="234"/>
      <c r="H58" s="234"/>
      <c r="I58" s="234"/>
      <c r="J58" s="234"/>
    </row>
    <row r="59" spans="2:30" ht="5.25" customHeight="1" x14ac:dyDescent="0.2">
      <c r="B59" s="71"/>
    </row>
    <row r="60" spans="2:30" ht="63.75" customHeight="1" x14ac:dyDescent="0.2">
      <c r="B60" s="235" t="s">
        <v>98</v>
      </c>
      <c r="C60" s="235"/>
      <c r="D60" s="235"/>
      <c r="E60" s="235"/>
      <c r="F60" s="235"/>
      <c r="G60" s="235"/>
      <c r="H60" s="235"/>
      <c r="I60" s="235"/>
      <c r="J60" s="235"/>
    </row>
    <row r="61" spans="2:30" ht="156" hidden="1" customHeight="1" x14ac:dyDescent="0.2">
      <c r="B61" s="235"/>
      <c r="C61" s="235"/>
      <c r="D61" s="235"/>
      <c r="E61" s="235"/>
      <c r="F61" s="235"/>
      <c r="G61" s="235"/>
      <c r="H61" s="235"/>
      <c r="I61" s="235"/>
      <c r="J61" s="235"/>
    </row>
    <row r="62" spans="2:30" ht="378" customHeight="1" x14ac:dyDescent="0.2">
      <c r="B62" s="235"/>
      <c r="C62" s="235"/>
      <c r="D62" s="235"/>
      <c r="E62" s="235"/>
      <c r="F62" s="235"/>
      <c r="G62" s="235"/>
      <c r="H62" s="235"/>
      <c r="I62" s="235"/>
      <c r="J62" s="235"/>
    </row>
    <row r="63" spans="2:30" ht="18" customHeight="1" x14ac:dyDescent="0.2">
      <c r="B63" s="71"/>
    </row>
    <row r="64" spans="2:30" ht="18" customHeight="1" x14ac:dyDescent="0.2">
      <c r="B64" s="236" t="s">
        <v>85</v>
      </c>
      <c r="C64" s="236"/>
      <c r="D64" s="236"/>
      <c r="E64" s="236"/>
      <c r="F64" s="236"/>
      <c r="G64" s="236"/>
      <c r="H64" s="236"/>
      <c r="I64" s="236"/>
      <c r="J64" s="236"/>
      <c r="L64" s="245" t="s">
        <v>80</v>
      </c>
      <c r="M64" s="245"/>
      <c r="N64" s="245"/>
      <c r="O64" s="245"/>
      <c r="P64" s="245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</row>
    <row r="65" spans="2:29" ht="15" customHeight="1" x14ac:dyDescent="0.2">
      <c r="B65" s="236"/>
      <c r="C65" s="236"/>
      <c r="D65" s="236"/>
      <c r="E65" s="236"/>
      <c r="F65" s="236"/>
      <c r="G65" s="236"/>
      <c r="H65" s="236"/>
      <c r="I65" s="236"/>
      <c r="J65" s="236"/>
      <c r="L65" s="245" t="s">
        <v>81</v>
      </c>
      <c r="M65" s="245"/>
      <c r="N65" s="245"/>
      <c r="O65" s="245"/>
      <c r="P65" s="245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</row>
    <row r="66" spans="2:29" ht="15" customHeight="1" x14ac:dyDescent="0.2">
      <c r="B66" s="236"/>
      <c r="C66" s="236"/>
      <c r="D66" s="236"/>
      <c r="E66" s="236"/>
      <c r="F66" s="236"/>
      <c r="G66" s="236"/>
      <c r="H66" s="236"/>
      <c r="I66" s="236"/>
      <c r="J66" s="236"/>
      <c r="L66" s="245" t="s">
        <v>82</v>
      </c>
      <c r="M66" s="245"/>
      <c r="N66" s="245"/>
      <c r="O66" s="245"/>
      <c r="P66" s="245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</row>
    <row r="67" spans="2:29" ht="15" customHeight="1" x14ac:dyDescent="0.2">
      <c r="B67" s="236"/>
      <c r="C67" s="236"/>
      <c r="D67" s="236"/>
      <c r="E67" s="236"/>
      <c r="F67" s="236"/>
      <c r="G67" s="236"/>
      <c r="H67" s="236"/>
      <c r="I67" s="236"/>
      <c r="J67" s="236"/>
      <c r="L67" s="202" t="s">
        <v>83</v>
      </c>
      <c r="M67" s="202"/>
      <c r="N67" s="202"/>
      <c r="O67" s="202"/>
      <c r="P67" s="202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</row>
    <row r="68" spans="2:29" ht="15" customHeight="1" x14ac:dyDescent="0.2">
      <c r="B68" s="236"/>
      <c r="C68" s="236"/>
      <c r="D68" s="236"/>
      <c r="E68" s="236"/>
      <c r="F68" s="236"/>
      <c r="G68" s="236"/>
      <c r="H68" s="236"/>
      <c r="I68" s="236"/>
      <c r="J68" s="236"/>
      <c r="L68" s="202" t="s">
        <v>89</v>
      </c>
      <c r="M68" s="202"/>
      <c r="N68" s="202"/>
      <c r="O68" s="202"/>
      <c r="P68" s="202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</row>
    <row r="69" spans="2:29" ht="15" customHeight="1" x14ac:dyDescent="0.2">
      <c r="B69" s="236"/>
      <c r="C69" s="236"/>
      <c r="D69" s="236"/>
      <c r="E69" s="236"/>
      <c r="F69" s="236"/>
      <c r="G69" s="236"/>
      <c r="H69" s="236"/>
      <c r="I69" s="236"/>
      <c r="J69" s="236"/>
      <c r="L69" s="202" t="s">
        <v>7</v>
      </c>
      <c r="M69" s="202"/>
      <c r="N69" s="202"/>
      <c r="O69" s="202"/>
      <c r="P69" s="202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</row>
    <row r="70" spans="2:29" ht="29.25" customHeight="1" x14ac:dyDescent="0.2">
      <c r="B70" s="236"/>
      <c r="C70" s="236"/>
      <c r="D70" s="236"/>
      <c r="E70" s="236"/>
      <c r="F70" s="236"/>
      <c r="G70" s="236"/>
      <c r="H70" s="236"/>
      <c r="I70" s="236"/>
      <c r="J70" s="236"/>
      <c r="L70" s="202" t="s">
        <v>84</v>
      </c>
      <c r="M70" s="202"/>
      <c r="N70" s="202"/>
      <c r="O70" s="202"/>
      <c r="P70" s="202"/>
      <c r="Q70" s="204">
        <f>SUM(Q64:AC69)</f>
        <v>0</v>
      </c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6"/>
    </row>
    <row r="71" spans="2:29" ht="3" customHeight="1" x14ac:dyDescent="0.2">
      <c r="B71" s="71"/>
    </row>
    <row r="72" spans="2:29" ht="15" customHeight="1" x14ac:dyDescent="0.2">
      <c r="B72" s="237" t="s">
        <v>129</v>
      </c>
      <c r="C72" s="237"/>
      <c r="D72" s="237"/>
      <c r="E72" s="237"/>
      <c r="F72" s="237"/>
      <c r="G72" s="237"/>
      <c r="H72" s="237"/>
      <c r="I72" s="237"/>
      <c r="J72" s="237"/>
    </row>
    <row r="73" spans="2:29" ht="15" customHeight="1" x14ac:dyDescent="0.2">
      <c r="B73" s="237"/>
      <c r="C73" s="237"/>
      <c r="D73" s="237"/>
      <c r="E73" s="237"/>
      <c r="F73" s="237"/>
      <c r="G73" s="237"/>
      <c r="H73" s="237"/>
      <c r="I73" s="237"/>
      <c r="J73" s="237"/>
    </row>
    <row r="74" spans="2:29" ht="98.25" customHeight="1" x14ac:dyDescent="0.2">
      <c r="B74" s="237"/>
      <c r="C74" s="237"/>
      <c r="D74" s="237"/>
      <c r="E74" s="237"/>
      <c r="F74" s="237"/>
      <c r="G74" s="237"/>
      <c r="H74" s="237"/>
      <c r="I74" s="237"/>
      <c r="J74" s="237"/>
    </row>
    <row r="75" spans="2:29" ht="18" customHeight="1" x14ac:dyDescent="0.2">
      <c r="B75" s="237"/>
      <c r="C75" s="237"/>
      <c r="D75" s="237"/>
      <c r="E75" s="237"/>
      <c r="F75" s="237"/>
      <c r="G75" s="237"/>
      <c r="H75" s="237"/>
      <c r="I75" s="237"/>
      <c r="J75" s="237"/>
    </row>
    <row r="76" spans="2:29" ht="18" customHeight="1" x14ac:dyDescent="0.2">
      <c r="B76" s="237"/>
      <c r="C76" s="237"/>
      <c r="D76" s="237"/>
      <c r="E76" s="237"/>
      <c r="F76" s="237"/>
      <c r="G76" s="237"/>
      <c r="H76" s="237"/>
      <c r="I76" s="237"/>
      <c r="J76" s="237"/>
    </row>
    <row r="77" spans="2:29" ht="18.75" customHeight="1" x14ac:dyDescent="0.2">
      <c r="B77" s="237"/>
      <c r="C77" s="237"/>
      <c r="D77" s="237"/>
      <c r="E77" s="237"/>
      <c r="F77" s="237"/>
      <c r="G77" s="237"/>
      <c r="H77" s="237"/>
      <c r="I77" s="237"/>
      <c r="J77" s="237"/>
    </row>
    <row r="78" spans="2:29" ht="3" customHeight="1" x14ac:dyDescent="0.2">
      <c r="B78" s="73"/>
    </row>
    <row r="79" spans="2:29" ht="3" customHeight="1" x14ac:dyDescent="0.2">
      <c r="B79" s="225" t="s">
        <v>99</v>
      </c>
      <c r="C79" s="225"/>
      <c r="D79" s="225"/>
      <c r="E79" s="225"/>
      <c r="F79" s="225"/>
      <c r="G79" s="225"/>
      <c r="H79" s="225"/>
      <c r="I79" s="225"/>
      <c r="J79" s="225"/>
    </row>
    <row r="80" spans="2:29" ht="18" customHeight="1" x14ac:dyDescent="0.2">
      <c r="B80" s="225"/>
      <c r="C80" s="225"/>
      <c r="D80" s="225"/>
      <c r="E80" s="225"/>
      <c r="F80" s="225"/>
      <c r="G80" s="225"/>
      <c r="H80" s="225"/>
      <c r="I80" s="225"/>
      <c r="J80" s="225"/>
    </row>
    <row r="81" spans="2:10" ht="63.75" customHeight="1" x14ac:dyDescent="0.2">
      <c r="B81" s="225"/>
      <c r="C81" s="225"/>
      <c r="D81" s="225"/>
      <c r="E81" s="225"/>
      <c r="F81" s="225"/>
      <c r="G81" s="225"/>
      <c r="H81" s="225"/>
      <c r="I81" s="225"/>
      <c r="J81" s="225"/>
    </row>
    <row r="82" spans="2:10" ht="7.5" customHeight="1" x14ac:dyDescent="0.25">
      <c r="B82" s="89"/>
      <c r="C82" s="90"/>
      <c r="D82" s="90"/>
      <c r="E82" s="90"/>
      <c r="F82" s="90"/>
      <c r="G82" s="90"/>
      <c r="H82" s="90"/>
      <c r="I82" s="90"/>
      <c r="J82" s="90"/>
    </row>
    <row r="83" spans="2:10" ht="3" customHeight="1" x14ac:dyDescent="0.2">
      <c r="B83" s="225" t="s">
        <v>100</v>
      </c>
      <c r="C83" s="225"/>
      <c r="D83" s="225"/>
      <c r="E83" s="225"/>
      <c r="F83" s="225"/>
      <c r="G83" s="225"/>
      <c r="H83" s="225"/>
      <c r="I83" s="225"/>
      <c r="J83" s="225"/>
    </row>
    <row r="84" spans="2:10" ht="15" customHeight="1" x14ac:dyDescent="0.2">
      <c r="B84" s="225"/>
      <c r="C84" s="225"/>
      <c r="D84" s="225"/>
      <c r="E84" s="225"/>
      <c r="F84" s="225"/>
      <c r="G84" s="225"/>
      <c r="H84" s="225"/>
      <c r="I84" s="225"/>
      <c r="J84" s="225"/>
    </row>
    <row r="85" spans="2:10" ht="53.25" customHeight="1" x14ac:dyDescent="0.2">
      <c r="B85" s="225"/>
      <c r="C85" s="225"/>
      <c r="D85" s="225"/>
      <c r="E85" s="225"/>
      <c r="F85" s="225"/>
      <c r="G85" s="225"/>
      <c r="H85" s="225"/>
      <c r="I85" s="225"/>
      <c r="J85" s="225"/>
    </row>
    <row r="86" spans="2:10" ht="4.5" customHeight="1" x14ac:dyDescent="0.25">
      <c r="B86" s="91"/>
      <c r="C86" s="90"/>
      <c r="D86" s="90"/>
      <c r="E86" s="90"/>
      <c r="F86" s="90"/>
      <c r="G86" s="90"/>
      <c r="H86" s="90"/>
      <c r="I86" s="90"/>
      <c r="J86" s="90"/>
    </row>
    <row r="87" spans="2:10" ht="15" customHeight="1" x14ac:dyDescent="0.2">
      <c r="B87" s="225" t="s">
        <v>101</v>
      </c>
      <c r="C87" s="225"/>
      <c r="D87" s="225"/>
      <c r="E87" s="225"/>
      <c r="F87" s="225"/>
      <c r="G87" s="225"/>
      <c r="H87" s="225"/>
      <c r="I87" s="225"/>
      <c r="J87" s="225"/>
    </row>
    <row r="88" spans="2:10" ht="15" customHeight="1" x14ac:dyDescent="0.2">
      <c r="B88" s="225"/>
      <c r="C88" s="225"/>
      <c r="D88" s="225"/>
      <c r="E88" s="225"/>
      <c r="F88" s="225"/>
      <c r="G88" s="225"/>
      <c r="H88" s="225"/>
      <c r="I88" s="225"/>
      <c r="J88" s="225"/>
    </row>
    <row r="89" spans="2:10" ht="44.25" customHeight="1" x14ac:dyDescent="0.2">
      <c r="B89" s="225"/>
      <c r="C89" s="225"/>
      <c r="D89" s="225"/>
      <c r="E89" s="225"/>
      <c r="F89" s="225"/>
      <c r="G89" s="225"/>
      <c r="H89" s="225"/>
      <c r="I89" s="225"/>
      <c r="J89" s="225"/>
    </row>
    <row r="90" spans="2:10" ht="4.5" customHeight="1" x14ac:dyDescent="0.25">
      <c r="B90" s="91"/>
      <c r="C90" s="90"/>
      <c r="D90" s="90"/>
      <c r="E90" s="90"/>
      <c r="F90" s="90"/>
      <c r="G90" s="90"/>
      <c r="H90" s="90"/>
      <c r="I90" s="90"/>
      <c r="J90" s="90"/>
    </row>
    <row r="91" spans="2:10" ht="3" customHeight="1" x14ac:dyDescent="0.2">
      <c r="B91" s="225" t="s">
        <v>102</v>
      </c>
      <c r="C91" s="225"/>
      <c r="D91" s="225"/>
      <c r="E91" s="225"/>
      <c r="F91" s="225"/>
      <c r="G91" s="225"/>
      <c r="H91" s="225"/>
      <c r="I91" s="225"/>
      <c r="J91" s="225"/>
    </row>
    <row r="92" spans="2:10" ht="15" customHeight="1" x14ac:dyDescent="0.2">
      <c r="B92" s="225"/>
      <c r="C92" s="225"/>
      <c r="D92" s="225"/>
      <c r="E92" s="225"/>
      <c r="F92" s="225"/>
      <c r="G92" s="225"/>
      <c r="H92" s="225"/>
      <c r="I92" s="225"/>
      <c r="J92" s="225"/>
    </row>
    <row r="93" spans="2:10" ht="53.25" customHeight="1" x14ac:dyDescent="0.2">
      <c r="B93" s="225"/>
      <c r="C93" s="225"/>
      <c r="D93" s="225"/>
      <c r="E93" s="225"/>
      <c r="F93" s="225"/>
      <c r="G93" s="225"/>
      <c r="H93" s="225"/>
      <c r="I93" s="225"/>
      <c r="J93" s="225"/>
    </row>
    <row r="94" spans="2:10" ht="5.25" customHeight="1" x14ac:dyDescent="0.25">
      <c r="B94" s="90"/>
      <c r="C94" s="90"/>
      <c r="D94" s="90"/>
      <c r="E94" s="90"/>
      <c r="F94" s="90"/>
      <c r="G94" s="90"/>
      <c r="H94" s="90"/>
      <c r="I94" s="90"/>
      <c r="J94" s="90"/>
    </row>
    <row r="95" spans="2:10" ht="15" customHeight="1" x14ac:dyDescent="0.2">
      <c r="B95" s="224" t="s">
        <v>70</v>
      </c>
      <c r="C95" s="224"/>
      <c r="D95" s="224"/>
      <c r="E95" s="224"/>
      <c r="F95" s="224"/>
      <c r="G95" s="224"/>
      <c r="H95" s="224"/>
      <c r="I95" s="224"/>
      <c r="J95" s="224"/>
    </row>
    <row r="96" spans="2:10" ht="15" customHeight="1" x14ac:dyDescent="0.2">
      <c r="B96" s="224"/>
      <c r="C96" s="224"/>
      <c r="D96" s="224"/>
      <c r="E96" s="224"/>
      <c r="F96" s="224"/>
      <c r="G96" s="224"/>
      <c r="H96" s="224"/>
      <c r="I96" s="224"/>
      <c r="J96" s="224"/>
    </row>
    <row r="97" spans="2:10" ht="15.75" customHeight="1" x14ac:dyDescent="0.2">
      <c r="B97" s="224"/>
      <c r="C97" s="224"/>
      <c r="D97" s="224"/>
      <c r="E97" s="224"/>
      <c r="F97" s="224"/>
      <c r="G97" s="224"/>
      <c r="H97" s="224"/>
      <c r="I97" s="224"/>
      <c r="J97" s="224"/>
    </row>
    <row r="98" spans="2:10" s="57" customFormat="1" ht="3.75" customHeight="1" x14ac:dyDescent="0.2">
      <c r="B98" s="224"/>
      <c r="C98" s="224"/>
      <c r="D98" s="224"/>
      <c r="E98" s="224"/>
      <c r="F98" s="224"/>
      <c r="G98" s="224"/>
      <c r="H98" s="224"/>
      <c r="I98" s="224"/>
      <c r="J98" s="224"/>
    </row>
    <row r="99" spans="2:10" s="57" customFormat="1" ht="15" customHeight="1" x14ac:dyDescent="0.2">
      <c r="B99" s="224"/>
      <c r="C99" s="224"/>
      <c r="D99" s="224"/>
      <c r="E99" s="224"/>
      <c r="F99" s="224"/>
      <c r="G99" s="224"/>
      <c r="H99" s="224"/>
      <c r="I99" s="224"/>
      <c r="J99" s="224"/>
    </row>
    <row r="100" spans="2:10" s="57" customFormat="1" ht="15.75" customHeight="1" x14ac:dyDescent="0.2"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2:10" s="57" customFormat="1" ht="4.5" customHeight="1" x14ac:dyDescent="0.2"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2:10" s="57" customFormat="1" ht="15" customHeight="1" x14ac:dyDescent="0.2">
      <c r="B102" s="224"/>
      <c r="C102" s="224"/>
      <c r="D102" s="224"/>
      <c r="E102" s="224"/>
      <c r="F102" s="224"/>
      <c r="G102" s="224"/>
      <c r="H102" s="224"/>
      <c r="I102" s="224"/>
      <c r="J102" s="224"/>
    </row>
    <row r="103" spans="2:10" s="57" customFormat="1" ht="15" customHeight="1" x14ac:dyDescent="0.2">
      <c r="B103" s="224"/>
      <c r="C103" s="224"/>
      <c r="D103" s="224"/>
      <c r="E103" s="224"/>
      <c r="F103" s="224"/>
      <c r="G103" s="224"/>
      <c r="H103" s="224"/>
      <c r="I103" s="224"/>
      <c r="J103" s="224"/>
    </row>
    <row r="104" spans="2:10" s="57" customFormat="1" ht="15.75" customHeight="1" x14ac:dyDescent="0.2">
      <c r="B104" s="224"/>
      <c r="C104" s="224"/>
      <c r="D104" s="224"/>
      <c r="E104" s="224"/>
      <c r="F104" s="224"/>
      <c r="G104" s="224"/>
      <c r="H104" s="224"/>
      <c r="I104" s="224"/>
      <c r="J104" s="224"/>
    </row>
    <row r="105" spans="2:10" s="57" customFormat="1" ht="18.75" customHeight="1" x14ac:dyDescent="0.2">
      <c r="B105" s="224"/>
      <c r="C105" s="224"/>
      <c r="D105" s="224"/>
      <c r="E105" s="224"/>
      <c r="F105" s="224"/>
      <c r="G105" s="224"/>
      <c r="H105" s="224"/>
      <c r="I105" s="224"/>
      <c r="J105" s="224"/>
    </row>
    <row r="106" spans="2:10" s="57" customFormat="1" ht="15" customHeight="1" x14ac:dyDescent="0.2">
      <c r="B106" s="224"/>
      <c r="C106" s="224"/>
      <c r="D106" s="224"/>
      <c r="E106" s="224"/>
      <c r="F106" s="224"/>
      <c r="G106" s="224"/>
      <c r="H106" s="224"/>
      <c r="I106" s="224"/>
      <c r="J106" s="224"/>
    </row>
    <row r="107" spans="2:10" s="57" customFormat="1" ht="15" customHeight="1" x14ac:dyDescent="0.2">
      <c r="B107" s="224"/>
      <c r="C107" s="224"/>
      <c r="D107" s="224"/>
      <c r="E107" s="224"/>
      <c r="F107" s="224"/>
      <c r="G107" s="224"/>
      <c r="H107" s="224"/>
      <c r="I107" s="224"/>
      <c r="J107" s="224"/>
    </row>
    <row r="108" spans="2:10" s="57" customFormat="1" ht="15.75" customHeight="1" x14ac:dyDescent="0.2"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2:10" s="57" customFormat="1" ht="18.75" customHeight="1" x14ac:dyDescent="0.2">
      <c r="B109" s="224"/>
      <c r="C109" s="224"/>
      <c r="D109" s="224"/>
      <c r="E109" s="224"/>
      <c r="F109" s="224"/>
      <c r="G109" s="224"/>
      <c r="H109" s="224"/>
      <c r="I109" s="224"/>
      <c r="J109" s="224"/>
    </row>
    <row r="110" spans="2:10" s="57" customFormat="1" ht="15" customHeight="1" x14ac:dyDescent="0.2">
      <c r="B110" s="224"/>
      <c r="C110" s="224"/>
      <c r="D110" s="224"/>
      <c r="E110" s="224"/>
      <c r="F110" s="224"/>
      <c r="G110" s="224"/>
      <c r="H110" s="224"/>
      <c r="I110" s="224"/>
      <c r="J110" s="224"/>
    </row>
    <row r="111" spans="2:10" s="57" customFormat="1" ht="15" customHeight="1" x14ac:dyDescent="0.2">
      <c r="B111" s="224"/>
      <c r="C111" s="224"/>
      <c r="D111" s="224"/>
      <c r="E111" s="224"/>
      <c r="F111" s="224"/>
      <c r="G111" s="224"/>
      <c r="H111" s="224"/>
      <c r="I111" s="224"/>
      <c r="J111" s="224"/>
    </row>
    <row r="112" spans="2:10" s="57" customFormat="1" ht="15.75" customHeight="1" x14ac:dyDescent="0.2">
      <c r="B112" s="224"/>
      <c r="C112" s="224"/>
      <c r="D112" s="224"/>
      <c r="E112" s="224"/>
      <c r="F112" s="224"/>
      <c r="G112" s="224"/>
      <c r="H112" s="224"/>
      <c r="I112" s="224"/>
      <c r="J112" s="224"/>
    </row>
    <row r="113" s="57" customFormat="1" ht="15" customHeight="1" x14ac:dyDescent="0.2"/>
  </sheetData>
  <mergeCells count="54">
    <mergeCell ref="B56:J58"/>
    <mergeCell ref="B60:J62"/>
    <mergeCell ref="B64:J70"/>
    <mergeCell ref="B72:J77"/>
    <mergeCell ref="R22:Z22"/>
    <mergeCell ref="B22:J22"/>
    <mergeCell ref="B24:J24"/>
    <mergeCell ref="L22:P22"/>
    <mergeCell ref="L24:P24"/>
    <mergeCell ref="Q64:AC64"/>
    <mergeCell ref="L64:P64"/>
    <mergeCell ref="L65:P65"/>
    <mergeCell ref="L67:P67"/>
    <mergeCell ref="L66:P66"/>
    <mergeCell ref="L68:P68"/>
    <mergeCell ref="L69:P69"/>
    <mergeCell ref="B17:J18"/>
    <mergeCell ref="B14:AM15"/>
    <mergeCell ref="L17:AM18"/>
    <mergeCell ref="B95:J112"/>
    <mergeCell ref="B52:J54"/>
    <mergeCell ref="B32:J34"/>
    <mergeCell ref="B36:J38"/>
    <mergeCell ref="B40:J42"/>
    <mergeCell ref="B44:J46"/>
    <mergeCell ref="B48:J50"/>
    <mergeCell ref="AB22:AD22"/>
    <mergeCell ref="B79:J81"/>
    <mergeCell ref="B83:J85"/>
    <mergeCell ref="B87:J89"/>
    <mergeCell ref="B91:J93"/>
    <mergeCell ref="B26:J26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L70:P70"/>
    <mergeCell ref="Q65:AC65"/>
    <mergeCell ref="Q66:AC66"/>
    <mergeCell ref="Q67:AC67"/>
    <mergeCell ref="Q68:AC68"/>
    <mergeCell ref="Q69:AC69"/>
    <mergeCell ref="Q70:AC70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M399"/>
  <sheetViews>
    <sheetView tabSelected="1" workbookViewId="0">
      <selection activeCell="O24" sqref="O24"/>
    </sheetView>
  </sheetViews>
  <sheetFormatPr baseColWidth="10" defaultRowHeight="15" x14ac:dyDescent="0.25"/>
  <cols>
    <col min="1" max="1" width="44.85546875" customWidth="1"/>
    <col min="2" max="3" width="15.140625" customWidth="1"/>
    <col min="4" max="4" width="5.7109375" customWidth="1"/>
    <col min="5" max="5" width="14.5703125" customWidth="1"/>
    <col min="6" max="6" width="5.7109375" customWidth="1"/>
    <col min="7" max="7" width="1.42578125" style="2" customWidth="1"/>
    <col min="8" max="8" width="40" customWidth="1"/>
    <col min="9" max="9" width="13.85546875" customWidth="1"/>
    <col min="10" max="10" width="14.7109375" customWidth="1"/>
    <col min="11" max="11" width="5.7109375" customWidth="1"/>
    <col min="12" max="12" width="12.42578125" customWidth="1"/>
    <col min="13" max="13" width="5.7109375" customWidth="1"/>
  </cols>
  <sheetData>
    <row r="1" spans="1:13" ht="18.75" customHeight="1" x14ac:dyDescent="0.25">
      <c r="A1" s="394" t="s">
        <v>142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15.75" thickBot="1" x14ac:dyDescent="0.3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30.75" customHeight="1" x14ac:dyDescent="0.25">
      <c r="A3" s="395" t="s">
        <v>141</v>
      </c>
      <c r="B3" s="399" t="s">
        <v>134</v>
      </c>
      <c r="C3" s="411" t="s">
        <v>135</v>
      </c>
      <c r="D3" s="409" t="s">
        <v>137</v>
      </c>
      <c r="E3" s="405" t="s">
        <v>136</v>
      </c>
      <c r="F3" s="407" t="s">
        <v>137</v>
      </c>
      <c r="H3" s="397" t="s">
        <v>12</v>
      </c>
      <c r="I3" s="399" t="s">
        <v>134</v>
      </c>
      <c r="J3" s="401" t="s">
        <v>135</v>
      </c>
      <c r="K3" s="403" t="s">
        <v>137</v>
      </c>
      <c r="L3" s="405" t="s">
        <v>136</v>
      </c>
      <c r="M3" s="407" t="s">
        <v>137</v>
      </c>
    </row>
    <row r="4" spans="1:13" ht="19.5" thickBot="1" x14ac:dyDescent="0.35">
      <c r="A4" s="396"/>
      <c r="B4" s="400"/>
      <c r="C4" s="412"/>
      <c r="D4" s="410"/>
      <c r="E4" s="406"/>
      <c r="F4" s="408"/>
      <c r="G4" s="3"/>
      <c r="H4" s="398"/>
      <c r="I4" s="400"/>
      <c r="J4" s="402"/>
      <c r="K4" s="404"/>
      <c r="L4" s="406"/>
      <c r="M4" s="408"/>
    </row>
    <row r="5" spans="1:13" ht="15.75" x14ac:dyDescent="0.25">
      <c r="A5" s="133" t="s">
        <v>13</v>
      </c>
      <c r="B5" s="135">
        <f>'BP ACTION'!D5</f>
        <v>0</v>
      </c>
      <c r="C5" s="136">
        <f>C6+C10+C15+C20+C23+C27+C28+C29+C30</f>
        <v>0</v>
      </c>
      <c r="D5" s="133" t="e">
        <f>C5/B5*100</f>
        <v>#DIV/0!</v>
      </c>
      <c r="E5" s="136">
        <f>E6+E10+E15+E20+E23+E27+E28+E29+E30</f>
        <v>0</v>
      </c>
      <c r="F5" s="136" t="e">
        <f>E5/B5*100</f>
        <v>#DIV/0!</v>
      </c>
      <c r="G5" s="5"/>
      <c r="H5" s="134" t="s">
        <v>14</v>
      </c>
      <c r="I5" s="137">
        <f>'BP ACTION'!G5</f>
        <v>0</v>
      </c>
      <c r="J5" s="138">
        <f>J6+J8+J27+J29+J30+J21</f>
        <v>0</v>
      </c>
      <c r="K5" s="134" t="e">
        <f>J5/I5*100</f>
        <v>#DIV/0!</v>
      </c>
      <c r="L5" s="138">
        <f>L6+L8+L27+L29+L30+L21</f>
        <v>0</v>
      </c>
      <c r="M5" s="134" t="e">
        <f>L5/I5*100</f>
        <v>#DIV/0!</v>
      </c>
    </row>
    <row r="6" spans="1:13" x14ac:dyDescent="0.25">
      <c r="A6" s="115" t="s">
        <v>15</v>
      </c>
      <c r="B6" s="116">
        <f>'BP ACTION'!D6</f>
        <v>0</v>
      </c>
      <c r="C6" s="116">
        <f>C7+C8+C9</f>
        <v>0</v>
      </c>
      <c r="D6" s="115" t="e">
        <f>C6/B6*100</f>
        <v>#DIV/0!</v>
      </c>
      <c r="E6" s="116">
        <f>E7+E8+E9</f>
        <v>0</v>
      </c>
      <c r="F6" s="116" t="e">
        <f>E6/B6*100</f>
        <v>#DIV/0!</v>
      </c>
      <c r="G6" s="8"/>
      <c r="H6" s="249" t="s">
        <v>16</v>
      </c>
      <c r="I6" s="417">
        <f>'BP ACTION'!G8</f>
        <v>0</v>
      </c>
      <c r="J6" s="415"/>
      <c r="K6" s="413" t="e">
        <f>J6/I6*100</f>
        <v>#DIV/0!</v>
      </c>
      <c r="L6" s="415"/>
      <c r="M6" s="413" t="e">
        <f>L6/I6*100</f>
        <v>#DIV/0!</v>
      </c>
    </row>
    <row r="7" spans="1:13" x14ac:dyDescent="0.25">
      <c r="A7" s="10" t="s">
        <v>17</v>
      </c>
      <c r="B7" s="107">
        <f>'BP ACTION'!D7</f>
        <v>0</v>
      </c>
      <c r="C7" s="197"/>
      <c r="D7" s="10"/>
      <c r="E7" s="197"/>
      <c r="F7" s="34"/>
      <c r="G7" s="8"/>
      <c r="H7" s="250"/>
      <c r="I7" s="418"/>
      <c r="J7" s="416"/>
      <c r="K7" s="414"/>
      <c r="L7" s="416"/>
      <c r="M7" s="414"/>
    </row>
    <row r="8" spans="1:13" x14ac:dyDescent="0.25">
      <c r="A8" s="10" t="s">
        <v>18</v>
      </c>
      <c r="B8" s="107">
        <f>'BP ACTION'!D8</f>
        <v>0</v>
      </c>
      <c r="C8" s="197"/>
      <c r="D8" s="10"/>
      <c r="E8" s="197"/>
      <c r="F8" s="34"/>
      <c r="G8" s="8"/>
      <c r="H8" s="11" t="s">
        <v>19</v>
      </c>
      <c r="I8" s="127">
        <f>'BP ACTION'!G8</f>
        <v>0</v>
      </c>
      <c r="J8" s="43">
        <f>J9+J12+J14+J16+J18+J20+J22+J24+J25+J26</f>
        <v>0</v>
      </c>
      <c r="K8" s="11" t="e">
        <f>J8/I8*100</f>
        <v>#DIV/0!</v>
      </c>
      <c r="L8" s="43">
        <f>L9+L12+L14+L16+L18+L20+L22+L24+L25+L26</f>
        <v>0</v>
      </c>
      <c r="M8" s="11" t="e">
        <f>L8/I8*100</f>
        <v>#DIV/0!</v>
      </c>
    </row>
    <row r="9" spans="1:13" x14ac:dyDescent="0.25">
      <c r="A9" s="10" t="s">
        <v>20</v>
      </c>
      <c r="B9" s="107">
        <f>'BP ACTION'!D9</f>
        <v>0</v>
      </c>
      <c r="C9" s="197"/>
      <c r="D9" s="10"/>
      <c r="E9" s="197"/>
      <c r="F9" s="34"/>
      <c r="G9" s="8"/>
      <c r="H9" s="10" t="s">
        <v>21</v>
      </c>
      <c r="I9" s="107">
        <f>'BP ACTION'!G9</f>
        <v>0</v>
      </c>
      <c r="J9" s="44">
        <f>J10+J11</f>
        <v>0</v>
      </c>
      <c r="K9" s="10" t="e">
        <f>J9/I9*100</f>
        <v>#DIV/0!</v>
      </c>
      <c r="L9" s="44">
        <f>L10+L11</f>
        <v>0</v>
      </c>
      <c r="M9" s="10" t="e">
        <f>L9/I9*100</f>
        <v>#DIV/0!</v>
      </c>
    </row>
    <row r="10" spans="1:13" x14ac:dyDescent="0.25">
      <c r="A10" s="117" t="s">
        <v>22</v>
      </c>
      <c r="B10" s="118">
        <f>'BP ACTION'!D10</f>
        <v>0</v>
      </c>
      <c r="C10" s="118">
        <f>C11+C12+C13+C14</f>
        <v>0</v>
      </c>
      <c r="D10" s="117" t="e">
        <f>C10/B10*100</f>
        <v>#DIV/0!</v>
      </c>
      <c r="E10" s="118">
        <f>E11+E12+E13+E14</f>
        <v>0</v>
      </c>
      <c r="F10" s="118" t="e">
        <f>E10/B10*100</f>
        <v>#DIV/0!</v>
      </c>
      <c r="G10" s="8"/>
      <c r="H10" s="49" t="s">
        <v>133</v>
      </c>
      <c r="I10" s="128">
        <f>'BP ACTION'!G10</f>
        <v>0</v>
      </c>
      <c r="J10" s="199"/>
      <c r="K10" s="49"/>
      <c r="L10" s="199"/>
      <c r="M10" s="49"/>
    </row>
    <row r="11" spans="1:13" x14ac:dyDescent="0.25">
      <c r="A11" s="10" t="s">
        <v>24</v>
      </c>
      <c r="B11" s="107">
        <f>'BP ACTION'!D11</f>
        <v>0</v>
      </c>
      <c r="C11" s="197"/>
      <c r="D11" s="10"/>
      <c r="E11" s="197"/>
      <c r="F11" s="34"/>
      <c r="G11" s="8"/>
      <c r="H11" s="49" t="s">
        <v>23</v>
      </c>
      <c r="I11" s="128">
        <f>'BP ACTION'!G11</f>
        <v>0</v>
      </c>
      <c r="J11" s="199"/>
      <c r="K11" s="49"/>
      <c r="L11" s="199"/>
      <c r="M11" s="49"/>
    </row>
    <row r="12" spans="1:13" x14ac:dyDescent="0.25">
      <c r="A12" s="10" t="s">
        <v>25</v>
      </c>
      <c r="B12" s="107">
        <f>'BP ACTION'!D12</f>
        <v>0</v>
      </c>
      <c r="C12" s="197"/>
      <c r="D12" s="10"/>
      <c r="E12" s="197"/>
      <c r="F12" s="34"/>
      <c r="G12" s="8"/>
      <c r="H12" s="10" t="s">
        <v>26</v>
      </c>
      <c r="I12" s="107">
        <f>'BP ACTION'!G12</f>
        <v>0</v>
      </c>
      <c r="J12" s="44">
        <f>J13</f>
        <v>0</v>
      </c>
      <c r="K12" s="10" t="e">
        <f>J12/I12*100</f>
        <v>#DIV/0!</v>
      </c>
      <c r="L12" s="44">
        <f>L13</f>
        <v>0</v>
      </c>
      <c r="M12" s="10" t="e">
        <f>L12/I12*100</f>
        <v>#DIV/0!</v>
      </c>
    </row>
    <row r="13" spans="1:13" x14ac:dyDescent="0.25">
      <c r="A13" s="10" t="s">
        <v>27</v>
      </c>
      <c r="B13" s="107">
        <f>'BP ACTION'!D13</f>
        <v>0</v>
      </c>
      <c r="C13" s="197"/>
      <c r="D13" s="10"/>
      <c r="E13" s="197"/>
      <c r="F13" s="34"/>
      <c r="G13" s="8"/>
      <c r="H13" s="49" t="s">
        <v>23</v>
      </c>
      <c r="I13" s="128">
        <f>'BP ACTION'!G13</f>
        <v>0</v>
      </c>
      <c r="J13" s="199"/>
      <c r="K13" s="49"/>
      <c r="L13" s="199"/>
      <c r="M13" s="49"/>
    </row>
    <row r="14" spans="1:13" x14ac:dyDescent="0.25">
      <c r="A14" s="10" t="s">
        <v>28</v>
      </c>
      <c r="B14" s="107">
        <f>'BP ACTION'!D14</f>
        <v>0</v>
      </c>
      <c r="C14" s="197"/>
      <c r="D14" s="10"/>
      <c r="E14" s="197"/>
      <c r="F14" s="34"/>
      <c r="G14" s="8"/>
      <c r="H14" s="10" t="s">
        <v>29</v>
      </c>
      <c r="I14" s="107">
        <f>'BP ACTION'!G14</f>
        <v>0</v>
      </c>
      <c r="J14" s="44">
        <v>0</v>
      </c>
      <c r="K14" s="10" t="e">
        <f>J14/I14*100</f>
        <v>#DIV/0!</v>
      </c>
      <c r="L14" s="44">
        <v>0</v>
      </c>
      <c r="M14" s="10" t="e">
        <f>L14/I14*100</f>
        <v>#DIV/0!</v>
      </c>
    </row>
    <row r="15" spans="1:13" x14ac:dyDescent="0.25">
      <c r="A15" s="113" t="s">
        <v>30</v>
      </c>
      <c r="B15" s="114">
        <f>'BP ACTION'!D15</f>
        <v>0</v>
      </c>
      <c r="C15" s="114">
        <f>C16+C17+C18+C19</f>
        <v>0</v>
      </c>
      <c r="D15" s="113" t="e">
        <f>C15/B15*100</f>
        <v>#DIV/0!</v>
      </c>
      <c r="E15" s="114">
        <f>E16+E17+E18+E19</f>
        <v>0</v>
      </c>
      <c r="F15" s="114">
        <f>E15*B15*100</f>
        <v>0</v>
      </c>
      <c r="G15" s="8"/>
      <c r="H15" s="49" t="s">
        <v>23</v>
      </c>
      <c r="I15" s="128">
        <f>'BP ACTION'!G15</f>
        <v>0</v>
      </c>
      <c r="J15" s="199"/>
      <c r="K15" s="49"/>
      <c r="L15" s="199"/>
      <c r="M15" s="49"/>
    </row>
    <row r="16" spans="1:13" x14ac:dyDescent="0.25">
      <c r="A16" s="10" t="s">
        <v>31</v>
      </c>
      <c r="B16" s="107">
        <f>'BP ACTION'!D16</f>
        <v>0</v>
      </c>
      <c r="C16" s="197"/>
      <c r="D16" s="10"/>
      <c r="E16" s="197"/>
      <c r="F16" s="34"/>
      <c r="G16" s="8"/>
      <c r="H16" s="14" t="s">
        <v>32</v>
      </c>
      <c r="I16" s="129">
        <f>'BP ACTION'!G16</f>
        <v>0</v>
      </c>
      <c r="J16" s="44">
        <f>J17</f>
        <v>0</v>
      </c>
      <c r="K16" s="14" t="e">
        <f>J16/I16*100</f>
        <v>#DIV/0!</v>
      </c>
      <c r="L16" s="44">
        <f>L17</f>
        <v>0</v>
      </c>
      <c r="M16" s="14" t="e">
        <f>L16/I16*100</f>
        <v>#DIV/0!</v>
      </c>
    </row>
    <row r="17" spans="1:13" x14ac:dyDescent="0.25">
      <c r="A17" s="10" t="s">
        <v>33</v>
      </c>
      <c r="B17" s="107">
        <f>'BP ACTION'!D17</f>
        <v>0</v>
      </c>
      <c r="C17" s="197"/>
      <c r="D17" s="10"/>
      <c r="E17" s="197"/>
      <c r="F17" s="34"/>
      <c r="G17" s="8"/>
      <c r="H17" s="49" t="s">
        <v>80</v>
      </c>
      <c r="I17" s="128">
        <f>'BP ACTION'!G17</f>
        <v>0</v>
      </c>
      <c r="J17" s="199"/>
      <c r="K17" s="49"/>
      <c r="L17" s="199"/>
      <c r="M17" s="49"/>
    </row>
    <row r="18" spans="1:13" x14ac:dyDescent="0.25">
      <c r="A18" s="10" t="s">
        <v>34</v>
      </c>
      <c r="B18" s="107">
        <f>'BP ACTION'!D18</f>
        <v>0</v>
      </c>
      <c r="C18" s="197"/>
      <c r="D18" s="10"/>
      <c r="E18" s="197"/>
      <c r="F18" s="34"/>
      <c r="G18" s="8"/>
      <c r="H18" s="10" t="s">
        <v>35</v>
      </c>
      <c r="I18" s="107">
        <f>'BP ACTION'!G18</f>
        <v>0</v>
      </c>
      <c r="J18" s="44">
        <f>J19</f>
        <v>0</v>
      </c>
      <c r="K18" s="10" t="e">
        <f>J18/I18*100</f>
        <v>#DIV/0!</v>
      </c>
      <c r="L18" s="44">
        <f>L19</f>
        <v>0</v>
      </c>
      <c r="M18" s="10" t="e">
        <f>L18/I18*100</f>
        <v>#DIV/0!</v>
      </c>
    </row>
    <row r="19" spans="1:13" x14ac:dyDescent="0.25">
      <c r="A19" s="10" t="s">
        <v>36</v>
      </c>
      <c r="B19" s="107">
        <f>'BP ACTION'!D19</f>
        <v>0</v>
      </c>
      <c r="C19" s="197"/>
      <c r="D19" s="10"/>
      <c r="E19" s="197"/>
      <c r="F19" s="34"/>
      <c r="G19" s="8"/>
      <c r="H19" s="49" t="s">
        <v>23</v>
      </c>
      <c r="I19" s="128">
        <f>'BP ACTION'!G19</f>
        <v>0</v>
      </c>
      <c r="J19" s="199"/>
      <c r="K19" s="49"/>
      <c r="L19" s="199"/>
      <c r="M19" s="49"/>
    </row>
    <row r="20" spans="1:13" x14ac:dyDescent="0.25">
      <c r="A20" s="119" t="s">
        <v>37</v>
      </c>
      <c r="B20" s="120">
        <f>'BP ACTION'!D20</f>
        <v>0</v>
      </c>
      <c r="C20" s="120">
        <f>C21+C22</f>
        <v>0</v>
      </c>
      <c r="D20" s="119" t="e">
        <f>C20/B20*100</f>
        <v>#DIV/0!</v>
      </c>
      <c r="E20" s="120">
        <f>E21+E22</f>
        <v>0</v>
      </c>
      <c r="F20" s="120" t="e">
        <f>E20/B20*100</f>
        <v>#DIV/0!</v>
      </c>
      <c r="G20" s="8"/>
      <c r="H20" s="10" t="s">
        <v>38</v>
      </c>
      <c r="I20" s="107">
        <f>'BP ACTION'!G20</f>
        <v>0</v>
      </c>
      <c r="J20" s="44">
        <f>J21</f>
        <v>0</v>
      </c>
      <c r="K20" s="10" t="e">
        <f>J20/I20*100</f>
        <v>#DIV/0!</v>
      </c>
      <c r="L20" s="44">
        <f>L21</f>
        <v>0</v>
      </c>
      <c r="M20" s="10" t="e">
        <f>L20/I20*100</f>
        <v>#DIV/0!</v>
      </c>
    </row>
    <row r="21" spans="1:13" x14ac:dyDescent="0.25">
      <c r="A21" s="10" t="s">
        <v>39</v>
      </c>
      <c r="B21" s="107">
        <f>'BP ACTION'!D21</f>
        <v>0</v>
      </c>
      <c r="C21" s="197"/>
      <c r="D21" s="10"/>
      <c r="E21" s="197"/>
      <c r="F21" s="34"/>
      <c r="G21" s="8"/>
      <c r="H21" s="49" t="s">
        <v>23</v>
      </c>
      <c r="I21" s="128">
        <f>'BP ACTION'!G21</f>
        <v>0</v>
      </c>
      <c r="J21" s="199"/>
      <c r="K21" s="49"/>
      <c r="L21" s="199"/>
      <c r="M21" s="49"/>
    </row>
    <row r="22" spans="1:13" x14ac:dyDescent="0.25">
      <c r="A22" s="10" t="s">
        <v>40</v>
      </c>
      <c r="B22" s="107">
        <f>'BP ACTION'!D22</f>
        <v>0</v>
      </c>
      <c r="C22" s="197"/>
      <c r="D22" s="10"/>
      <c r="E22" s="197"/>
      <c r="F22" s="34"/>
      <c r="G22" s="8"/>
      <c r="H22" s="10" t="s">
        <v>41</v>
      </c>
      <c r="I22" s="107">
        <f>'BP ACTION'!G22</f>
        <v>0</v>
      </c>
      <c r="J22" s="44">
        <f>J23</f>
        <v>0</v>
      </c>
      <c r="K22" s="10" t="e">
        <f>J22/I22*100</f>
        <v>#DIV/0!</v>
      </c>
      <c r="L22" s="44">
        <f>L23</f>
        <v>0</v>
      </c>
      <c r="M22" s="10" t="e">
        <f>L22/I22*100</f>
        <v>#DIV/0!</v>
      </c>
    </row>
    <row r="23" spans="1:13" x14ac:dyDescent="0.25">
      <c r="A23" s="16" t="s">
        <v>42</v>
      </c>
      <c r="B23" s="108">
        <f>'BP ACTION'!D23</f>
        <v>0</v>
      </c>
      <c r="C23" s="108">
        <f>C24+C25+C26</f>
        <v>0</v>
      </c>
      <c r="D23" s="16" t="e">
        <f>C23/B23*100</f>
        <v>#DIV/0!</v>
      </c>
      <c r="E23" s="108">
        <f>E24+E25+E26</f>
        <v>0</v>
      </c>
      <c r="F23" s="108" t="e">
        <f>E23/B23*100</f>
        <v>#DIV/0!</v>
      </c>
      <c r="G23" s="8"/>
      <c r="H23" s="49" t="s">
        <v>23</v>
      </c>
      <c r="I23" s="128">
        <f>'BP ACTION'!G23</f>
        <v>0</v>
      </c>
      <c r="J23" s="199"/>
      <c r="K23" s="49"/>
      <c r="L23" s="199"/>
      <c r="M23" s="49"/>
    </row>
    <row r="24" spans="1:13" ht="22.5" x14ac:dyDescent="0.25">
      <c r="A24" s="10" t="s">
        <v>43</v>
      </c>
      <c r="B24" s="107">
        <f>'BP ACTION'!D24</f>
        <v>0</v>
      </c>
      <c r="C24" s="197"/>
      <c r="D24" s="10"/>
      <c r="E24" s="197"/>
      <c r="F24" s="34"/>
      <c r="G24" s="8"/>
      <c r="H24" s="10" t="s">
        <v>44</v>
      </c>
      <c r="I24" s="107">
        <f>'BP ACTION'!G24</f>
        <v>0</v>
      </c>
      <c r="J24" s="199"/>
      <c r="K24" s="10"/>
      <c r="L24" s="199"/>
      <c r="M24" s="10"/>
    </row>
    <row r="25" spans="1:13" x14ac:dyDescent="0.25">
      <c r="A25" s="10" t="s">
        <v>45</v>
      </c>
      <c r="B25" s="107">
        <f>'BP ACTION'!D25</f>
        <v>0</v>
      </c>
      <c r="C25" s="197"/>
      <c r="D25" s="10"/>
      <c r="E25" s="197"/>
      <c r="F25" s="34"/>
      <c r="G25" s="8"/>
      <c r="H25" s="10" t="s">
        <v>46</v>
      </c>
      <c r="I25" s="107">
        <f>'BP ACTION'!G25</f>
        <v>0</v>
      </c>
      <c r="J25" s="199"/>
      <c r="K25" s="10"/>
      <c r="L25" s="199"/>
      <c r="M25" s="10"/>
    </row>
    <row r="26" spans="1:13" x14ac:dyDescent="0.25">
      <c r="A26" s="10" t="s">
        <v>47</v>
      </c>
      <c r="B26" s="107">
        <f>'BP ACTION'!D26</f>
        <v>0</v>
      </c>
      <c r="C26" s="197"/>
      <c r="D26" s="10"/>
      <c r="E26" s="197"/>
      <c r="F26" s="34"/>
      <c r="G26" s="8"/>
      <c r="H26" s="10" t="s">
        <v>48</v>
      </c>
      <c r="I26" s="107">
        <f>'BP ACTION'!G26</f>
        <v>0</v>
      </c>
      <c r="J26" s="199"/>
      <c r="K26" s="10"/>
      <c r="L26" s="199"/>
      <c r="M26" s="10"/>
    </row>
    <row r="27" spans="1:13" x14ac:dyDescent="0.25">
      <c r="A27" s="17" t="s">
        <v>49</v>
      </c>
      <c r="B27" s="109">
        <f>'BP ACTION'!D27</f>
        <v>0</v>
      </c>
      <c r="C27" s="121"/>
      <c r="D27" s="17" t="e">
        <f>C27/B27*100</f>
        <v>#DIV/0!</v>
      </c>
      <c r="E27" s="121"/>
      <c r="F27" s="121" t="e">
        <f>E27/B27*100</f>
        <v>#DIV/0!</v>
      </c>
      <c r="G27" s="8"/>
      <c r="H27" s="9" t="s">
        <v>50</v>
      </c>
      <c r="I27" s="130">
        <f>'BP ACTION'!G27</f>
        <v>0</v>
      </c>
      <c r="J27" s="43">
        <f>J28</f>
        <v>0</v>
      </c>
      <c r="K27" s="9" t="e">
        <f>J27/I27*100</f>
        <v>#DIV/0!</v>
      </c>
      <c r="L27" s="43">
        <f>L28</f>
        <v>0</v>
      </c>
      <c r="M27" s="9" t="e">
        <f>L27/I27*100</f>
        <v>#DIV/0!</v>
      </c>
    </row>
    <row r="28" spans="1:13" x14ac:dyDescent="0.25">
      <c r="A28" s="122" t="s">
        <v>51</v>
      </c>
      <c r="B28" s="123">
        <f>'BP ACTION'!D28</f>
        <v>0</v>
      </c>
      <c r="C28" s="124"/>
      <c r="D28" s="122" t="e">
        <f>C28/B28*100</f>
        <v>#DIV/0!</v>
      </c>
      <c r="E28" s="124"/>
      <c r="F28" s="124" t="e">
        <f>E28/B28*100</f>
        <v>#DIV/0!</v>
      </c>
      <c r="G28" s="8"/>
      <c r="H28" s="10" t="s">
        <v>52</v>
      </c>
      <c r="I28" s="107">
        <f>'BP ACTION'!G28</f>
        <v>0</v>
      </c>
      <c r="J28" s="199"/>
      <c r="K28" s="10"/>
      <c r="L28" s="199"/>
      <c r="M28" s="10"/>
    </row>
    <row r="29" spans="1:13" x14ac:dyDescent="0.25">
      <c r="A29" s="19" t="s">
        <v>53</v>
      </c>
      <c r="B29" s="110">
        <f>'BP ACTION'!D29</f>
        <v>0</v>
      </c>
      <c r="C29" s="125"/>
      <c r="D29" s="19" t="e">
        <f>C29/B29*100</f>
        <v>#DIV/0!</v>
      </c>
      <c r="E29" s="125"/>
      <c r="F29" s="125" t="e">
        <f>E29/B29*100</f>
        <v>#DIV/0!</v>
      </c>
      <c r="G29" s="8"/>
      <c r="H29" s="9" t="s">
        <v>54</v>
      </c>
      <c r="I29" s="130">
        <f>'BP ACTION'!G29</f>
        <v>0</v>
      </c>
      <c r="J29" s="51"/>
      <c r="K29" s="9" t="e">
        <f>J29/I29*100</f>
        <v>#DIV/0!</v>
      </c>
      <c r="L29" s="51"/>
      <c r="M29" s="9" t="e">
        <f>L29/I29*100</f>
        <v>#DIV/0!</v>
      </c>
    </row>
    <row r="30" spans="1:13" x14ac:dyDescent="0.25">
      <c r="A30" s="20" t="s">
        <v>55</v>
      </c>
      <c r="B30" s="111">
        <f>'BP ACTION'!D30</f>
        <v>0</v>
      </c>
      <c r="C30" s="126"/>
      <c r="D30" s="20" t="e">
        <f>C30/B30*100</f>
        <v>#DIV/0!</v>
      </c>
      <c r="E30" s="126"/>
      <c r="F30" s="126" t="e">
        <f>E30/B30*100</f>
        <v>#DIV/0!</v>
      </c>
      <c r="G30" s="8"/>
      <c r="H30" s="9" t="s">
        <v>56</v>
      </c>
      <c r="I30" s="130">
        <f>'BP ACTION'!G30</f>
        <v>0</v>
      </c>
      <c r="J30" s="51"/>
      <c r="K30" s="9" t="e">
        <f>J30/I30*100</f>
        <v>#DIV/0!</v>
      </c>
      <c r="L30" s="51"/>
      <c r="M30" s="9" t="e">
        <f>L30/I30*100</f>
        <v>#DIV/0!</v>
      </c>
    </row>
    <row r="31" spans="1:13" ht="15.75" x14ac:dyDescent="0.25">
      <c r="A31" s="21"/>
      <c r="B31" s="21"/>
      <c r="C31" s="36"/>
      <c r="D31" s="21"/>
      <c r="E31" s="36"/>
      <c r="F31" s="36"/>
      <c r="H31" s="23"/>
      <c r="I31" s="23"/>
      <c r="J31" s="45"/>
      <c r="K31" s="23"/>
      <c r="L31" s="45"/>
      <c r="M31" s="23"/>
    </row>
    <row r="32" spans="1:13" ht="31.5" x14ac:dyDescent="0.25">
      <c r="A32" s="24" t="s">
        <v>57</v>
      </c>
      <c r="B32" s="37">
        <f>'BP ACTION'!D32</f>
        <v>0</v>
      </c>
      <c r="C32" s="37">
        <f>C33+C34+C35+C36</f>
        <v>0</v>
      </c>
      <c r="D32" s="24" t="e">
        <f>C32/B32*100</f>
        <v>#DIV/0!</v>
      </c>
      <c r="E32" s="37">
        <f>E33+E34+E35+E36</f>
        <v>0</v>
      </c>
      <c r="F32" s="37" t="e">
        <f>E32/B32*100</f>
        <v>#DIV/0!</v>
      </c>
      <c r="G32" s="22"/>
      <c r="H32" s="25" t="s">
        <v>58</v>
      </c>
      <c r="I32" s="131">
        <f>'BP ACTION'!G32</f>
        <v>0</v>
      </c>
      <c r="J32" s="46">
        <f>(J33+J34+J35)+J36</f>
        <v>0</v>
      </c>
      <c r="K32" s="25" t="e">
        <f>J32/I32*100</f>
        <v>#DIV/0!</v>
      </c>
      <c r="L32" s="46">
        <f>(L33+L34+L35)+L36</f>
        <v>0</v>
      </c>
      <c r="M32" s="25" t="e">
        <f>L32/I32*100</f>
        <v>#DIV/0!</v>
      </c>
    </row>
    <row r="33" spans="1:13" x14ac:dyDescent="0.25">
      <c r="A33" s="26" t="s">
        <v>59</v>
      </c>
      <c r="B33" s="39">
        <f>'BP ACTION'!D33</f>
        <v>0</v>
      </c>
      <c r="C33" s="198"/>
      <c r="D33" s="26"/>
      <c r="E33" s="198"/>
      <c r="F33" s="38"/>
      <c r="H33" s="27"/>
      <c r="I33" s="132">
        <f>'BP ACTION'!G33</f>
        <v>0</v>
      </c>
      <c r="J33" s="198"/>
      <c r="K33" s="27"/>
      <c r="L33" s="198"/>
      <c r="M33" s="27"/>
    </row>
    <row r="34" spans="1:13" x14ac:dyDescent="0.25">
      <c r="A34" s="26" t="s">
        <v>60</v>
      </c>
      <c r="B34" s="39">
        <f>'BP ACTION'!D34</f>
        <v>0</v>
      </c>
      <c r="C34" s="198"/>
      <c r="D34" s="26"/>
      <c r="E34" s="198"/>
      <c r="F34" s="38"/>
      <c r="H34" s="28"/>
      <c r="I34" s="132">
        <f>'BP ACTION'!G34</f>
        <v>0</v>
      </c>
      <c r="J34" s="198"/>
      <c r="K34" s="28"/>
      <c r="L34" s="198"/>
      <c r="M34" s="28"/>
    </row>
    <row r="35" spans="1:13" x14ac:dyDescent="0.25">
      <c r="A35" s="26" t="s">
        <v>7</v>
      </c>
      <c r="B35" s="39">
        <f>'BP ACTION'!D35</f>
        <v>0</v>
      </c>
      <c r="C35" s="198"/>
      <c r="D35" s="26"/>
      <c r="E35" s="198"/>
      <c r="F35" s="38"/>
      <c r="H35" s="27"/>
      <c r="I35" s="132">
        <f>'BP ACTION'!G35</f>
        <v>0</v>
      </c>
      <c r="J35" s="198"/>
      <c r="K35" s="27"/>
      <c r="L35" s="198"/>
      <c r="M35" s="27"/>
    </row>
    <row r="36" spans="1:13" x14ac:dyDescent="0.25">
      <c r="A36" s="26" t="s">
        <v>61</v>
      </c>
      <c r="B36" s="39">
        <f>'BP ACTION'!D36</f>
        <v>0</v>
      </c>
      <c r="C36" s="39">
        <f>C37+C38+C39</f>
        <v>0</v>
      </c>
      <c r="D36" s="26" t="e">
        <f>C36/B36*100</f>
        <v>#DIV/0!</v>
      </c>
      <c r="E36" s="39">
        <f>E37+E38+E39</f>
        <v>0</v>
      </c>
      <c r="F36" s="39" t="e">
        <f>E36/B36*100</f>
        <v>#DIV/0!</v>
      </c>
      <c r="H36" s="27" t="s">
        <v>62</v>
      </c>
      <c r="I36" s="132">
        <f>'BP ACTION'!G36</f>
        <v>0</v>
      </c>
      <c r="J36" s="47">
        <f>J37+J38+J39</f>
        <v>0</v>
      </c>
      <c r="K36" s="27" t="e">
        <f>J36/I36*100</f>
        <v>#DIV/0!</v>
      </c>
      <c r="L36" s="47">
        <f>L37+L38+L39</f>
        <v>0</v>
      </c>
      <c r="M36" s="27" t="e">
        <f>L36/I36*100</f>
        <v>#DIV/0!</v>
      </c>
    </row>
    <row r="37" spans="1:13" x14ac:dyDescent="0.25">
      <c r="A37" s="29" t="s">
        <v>63</v>
      </c>
      <c r="B37" s="112">
        <f>'BP ACTION'!D37</f>
        <v>0</v>
      </c>
      <c r="C37" s="197"/>
      <c r="D37" s="29"/>
      <c r="E37" s="197"/>
      <c r="F37" s="40"/>
      <c r="H37" s="29" t="s">
        <v>64</v>
      </c>
      <c r="I37" s="112">
        <f>'BP ACTION'!G37</f>
        <v>0</v>
      </c>
      <c r="J37" s="197"/>
      <c r="K37" s="29"/>
      <c r="L37" s="197"/>
      <c r="M37" s="29"/>
    </row>
    <row r="38" spans="1:13" x14ac:dyDescent="0.25">
      <c r="A38" s="29" t="s">
        <v>65</v>
      </c>
      <c r="B38" s="112">
        <f>'BP ACTION'!D38</f>
        <v>0</v>
      </c>
      <c r="C38" s="197"/>
      <c r="D38" s="29"/>
      <c r="E38" s="197"/>
      <c r="F38" s="40"/>
      <c r="H38" s="29" t="s">
        <v>66</v>
      </c>
      <c r="I38" s="112">
        <f>'BP ACTION'!G38</f>
        <v>0</v>
      </c>
      <c r="J38" s="197"/>
      <c r="K38" s="29"/>
      <c r="L38" s="197"/>
      <c r="M38" s="29"/>
    </row>
    <row r="39" spans="1:13" x14ac:dyDescent="0.25">
      <c r="A39" s="29" t="s">
        <v>67</v>
      </c>
      <c r="B39" s="112">
        <f>'BP ACTION'!D39</f>
        <v>0</v>
      </c>
      <c r="C39" s="197"/>
      <c r="D39" s="29"/>
      <c r="E39" s="197"/>
      <c r="F39" s="40"/>
      <c r="H39" s="29" t="s">
        <v>68</v>
      </c>
      <c r="I39" s="112">
        <f>'BP ACTION'!G39</f>
        <v>0</v>
      </c>
      <c r="J39" s="197"/>
      <c r="K39" s="29"/>
      <c r="L39" s="197"/>
      <c r="M39" s="29"/>
    </row>
    <row r="40" spans="1:13" ht="15.75" x14ac:dyDescent="0.25">
      <c r="A40" s="24" t="s">
        <v>69</v>
      </c>
      <c r="B40" s="37">
        <f>'BP ACTION'!D40</f>
        <v>0</v>
      </c>
      <c r="C40" s="41">
        <f>C32+C5</f>
        <v>0</v>
      </c>
      <c r="D40" s="24">
        <f>C40*B40*100</f>
        <v>0</v>
      </c>
      <c r="E40" s="41">
        <f>E32+E5</f>
        <v>0</v>
      </c>
      <c r="F40" s="41" t="e">
        <f>E40/B40*100</f>
        <v>#DIV/0!</v>
      </c>
      <c r="G40" s="30"/>
      <c r="H40" s="25" t="s">
        <v>69</v>
      </c>
      <c r="I40" s="131">
        <f>'BP ACTION'!G40</f>
        <v>0</v>
      </c>
      <c r="J40" s="48">
        <f>J32+J5</f>
        <v>0</v>
      </c>
      <c r="K40" s="25" t="e">
        <f>J40/I40*100</f>
        <v>#DIV/0!</v>
      </c>
      <c r="L40" s="48">
        <f>L32+L5</f>
        <v>0</v>
      </c>
      <c r="M40" s="25" t="e">
        <f>L40/I40*100</f>
        <v>#DIV/0!</v>
      </c>
    </row>
    <row r="41" spans="1:13" x14ac:dyDescent="0.25">
      <c r="A41" s="1"/>
      <c r="B41" s="1"/>
      <c r="C41" s="1"/>
      <c r="D41" s="1"/>
      <c r="E41" s="1"/>
      <c r="F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H399" s="1"/>
      <c r="I399" s="1"/>
      <c r="J399" s="1"/>
      <c r="K399" s="1"/>
      <c r="L399" s="1"/>
      <c r="M399" s="1"/>
    </row>
  </sheetData>
  <mergeCells count="19">
    <mergeCell ref="M6:M7"/>
    <mergeCell ref="H6:H7"/>
    <mergeCell ref="L6:L7"/>
    <mergeCell ref="J6:J7"/>
    <mergeCell ref="I6:I7"/>
    <mergeCell ref="K6:K7"/>
    <mergeCell ref="A1:M2"/>
    <mergeCell ref="A3:A4"/>
    <mergeCell ref="H3:H4"/>
    <mergeCell ref="I3:I4"/>
    <mergeCell ref="J3:J4"/>
    <mergeCell ref="K3:K4"/>
    <mergeCell ref="L3:L4"/>
    <mergeCell ref="M3:M4"/>
    <mergeCell ref="F3:F4"/>
    <mergeCell ref="E3:E4"/>
    <mergeCell ref="D3:D4"/>
    <mergeCell ref="C3:C4"/>
    <mergeCell ref="B3:B4"/>
  </mergeCells>
  <hyperlinks>
    <hyperlink ref="H8" location="_ftn1" display="_ftn1"/>
    <hyperlink ref="H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2:E399"/>
  <sheetViews>
    <sheetView workbookViewId="0">
      <selection activeCell="G12" sqref="G12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2" customWidth="1"/>
    <col min="4" max="4" width="49.140625" customWidth="1"/>
    <col min="5" max="5" width="14.5703125" bestFit="1" customWidth="1"/>
  </cols>
  <sheetData>
    <row r="2" spans="1:5" ht="18.75" x14ac:dyDescent="0.3">
      <c r="A2" s="246" t="s">
        <v>244</v>
      </c>
      <c r="B2" s="246"/>
      <c r="C2" s="246"/>
      <c r="D2" s="246"/>
      <c r="E2" s="246"/>
    </row>
    <row r="3" spans="1:5" ht="6" customHeight="1" x14ac:dyDescent="0.25"/>
    <row r="4" spans="1:5" ht="18.75" x14ac:dyDescent="0.3">
      <c r="A4" s="247" t="s">
        <v>11</v>
      </c>
      <c r="B4" s="247"/>
      <c r="C4" s="3"/>
      <c r="D4" s="248" t="s">
        <v>12</v>
      </c>
      <c r="E4" s="248"/>
    </row>
    <row r="5" spans="1:5" ht="15.75" x14ac:dyDescent="0.25">
      <c r="A5" s="4" t="s">
        <v>13</v>
      </c>
      <c r="B5" s="32">
        <f>B6+B10+B15+B20+B23+B27+B28+B29+B30</f>
        <v>0</v>
      </c>
      <c r="C5" s="5"/>
      <c r="D5" s="6" t="s">
        <v>14</v>
      </c>
      <c r="E5" s="42">
        <f>E6+E8+E27+E29+E30+E21</f>
        <v>0</v>
      </c>
    </row>
    <row r="6" spans="1:5" x14ac:dyDescent="0.25">
      <c r="A6" s="7" t="s">
        <v>15</v>
      </c>
      <c r="B6" s="33">
        <f>B7+B8+B9</f>
        <v>0</v>
      </c>
      <c r="C6" s="8"/>
      <c r="D6" s="249" t="s">
        <v>16</v>
      </c>
      <c r="E6" s="251"/>
    </row>
    <row r="7" spans="1:5" x14ac:dyDescent="0.25">
      <c r="A7" s="10" t="s">
        <v>17</v>
      </c>
      <c r="B7" s="34"/>
      <c r="C7" s="8"/>
      <c r="D7" s="250"/>
      <c r="E7" s="252"/>
    </row>
    <row r="8" spans="1:5" x14ac:dyDescent="0.25">
      <c r="A8" s="10" t="s">
        <v>18</v>
      </c>
      <c r="B8" s="34"/>
      <c r="C8" s="8"/>
      <c r="D8" s="11" t="s">
        <v>19</v>
      </c>
      <c r="E8" s="43">
        <f>E9+E12+E14+E16+E18+E20+E22+E24+E25+E26</f>
        <v>0</v>
      </c>
    </row>
    <row r="9" spans="1:5" x14ac:dyDescent="0.25">
      <c r="A9" s="10" t="s">
        <v>20</v>
      </c>
      <c r="B9" s="34"/>
      <c r="C9" s="8"/>
      <c r="D9" s="10" t="s">
        <v>21</v>
      </c>
      <c r="E9" s="44">
        <f>E10+E11</f>
        <v>0</v>
      </c>
    </row>
    <row r="10" spans="1:5" x14ac:dyDescent="0.25">
      <c r="A10" s="12" t="s">
        <v>22</v>
      </c>
      <c r="B10" s="33">
        <f>B11+B12+B13+B14</f>
        <v>0</v>
      </c>
      <c r="C10" s="8"/>
      <c r="D10" s="49" t="s">
        <v>88</v>
      </c>
      <c r="E10" s="50"/>
    </row>
    <row r="11" spans="1:5" x14ac:dyDescent="0.25">
      <c r="A11" s="10" t="s">
        <v>24</v>
      </c>
      <c r="B11" s="34"/>
      <c r="C11" s="8"/>
      <c r="D11" s="49" t="s">
        <v>23</v>
      </c>
      <c r="E11" s="50"/>
    </row>
    <row r="12" spans="1:5" x14ac:dyDescent="0.25">
      <c r="A12" s="10" t="s">
        <v>25</v>
      </c>
      <c r="B12" s="34"/>
      <c r="C12" s="8"/>
      <c r="D12" s="10" t="s">
        <v>26</v>
      </c>
      <c r="E12" s="44">
        <f>E13</f>
        <v>0</v>
      </c>
    </row>
    <row r="13" spans="1:5" x14ac:dyDescent="0.25">
      <c r="A13" s="10" t="s">
        <v>27</v>
      </c>
      <c r="B13" s="34"/>
      <c r="C13" s="8"/>
      <c r="D13" s="49" t="s">
        <v>23</v>
      </c>
      <c r="E13" s="50"/>
    </row>
    <row r="14" spans="1:5" x14ac:dyDescent="0.25">
      <c r="A14" s="10" t="s">
        <v>28</v>
      </c>
      <c r="B14" s="34"/>
      <c r="C14" s="8"/>
      <c r="D14" s="10" t="s">
        <v>29</v>
      </c>
      <c r="E14" s="44">
        <v>0</v>
      </c>
    </row>
    <row r="15" spans="1:5" x14ac:dyDescent="0.25">
      <c r="A15" s="13" t="s">
        <v>30</v>
      </c>
      <c r="B15" s="33">
        <f>B16+B17+B18+B19</f>
        <v>0</v>
      </c>
      <c r="C15" s="8"/>
      <c r="D15" s="49" t="s">
        <v>23</v>
      </c>
      <c r="E15" s="50"/>
    </row>
    <row r="16" spans="1:5" x14ac:dyDescent="0.25">
      <c r="A16" s="10" t="s">
        <v>31</v>
      </c>
      <c r="B16" s="34"/>
      <c r="C16" s="8"/>
      <c r="D16" s="14" t="s">
        <v>32</v>
      </c>
      <c r="E16" s="44">
        <f>E17</f>
        <v>0</v>
      </c>
    </row>
    <row r="17" spans="1:5" x14ac:dyDescent="0.25">
      <c r="A17" s="10" t="s">
        <v>33</v>
      </c>
      <c r="B17" s="34"/>
      <c r="C17" s="8"/>
      <c r="D17" s="49" t="s">
        <v>80</v>
      </c>
      <c r="E17" s="50"/>
    </row>
    <row r="18" spans="1:5" x14ac:dyDescent="0.25">
      <c r="A18" s="10" t="s">
        <v>34</v>
      </c>
      <c r="B18" s="34"/>
      <c r="C18" s="8"/>
      <c r="D18" s="10" t="s">
        <v>35</v>
      </c>
      <c r="E18" s="44">
        <f>E19</f>
        <v>0</v>
      </c>
    </row>
    <row r="19" spans="1:5" x14ac:dyDescent="0.25">
      <c r="A19" s="10" t="s">
        <v>36</v>
      </c>
      <c r="B19" s="34"/>
      <c r="C19" s="8"/>
      <c r="D19" s="49" t="s">
        <v>23</v>
      </c>
      <c r="E19" s="50"/>
    </row>
    <row r="20" spans="1:5" x14ac:dyDescent="0.25">
      <c r="A20" s="15" t="s">
        <v>37</v>
      </c>
      <c r="B20" s="33">
        <f>B21+B22</f>
        <v>0</v>
      </c>
      <c r="C20" s="8"/>
      <c r="D20" s="10" t="s">
        <v>38</v>
      </c>
      <c r="E20" s="44">
        <f>E21</f>
        <v>0</v>
      </c>
    </row>
    <row r="21" spans="1:5" x14ac:dyDescent="0.25">
      <c r="A21" s="10" t="s">
        <v>39</v>
      </c>
      <c r="B21" s="34"/>
      <c r="C21" s="8"/>
      <c r="D21" s="49" t="s">
        <v>23</v>
      </c>
      <c r="E21" s="50"/>
    </row>
    <row r="22" spans="1:5" x14ac:dyDescent="0.25">
      <c r="A22" s="10" t="s">
        <v>40</v>
      </c>
      <c r="B22" s="34"/>
      <c r="C22" s="8"/>
      <c r="D22" s="10" t="s">
        <v>41</v>
      </c>
      <c r="E22" s="44">
        <f>E23</f>
        <v>0</v>
      </c>
    </row>
    <row r="23" spans="1:5" x14ac:dyDescent="0.25">
      <c r="A23" s="16" t="s">
        <v>42</v>
      </c>
      <c r="B23" s="33">
        <f>B24+B25+B26</f>
        <v>0</v>
      </c>
      <c r="C23" s="8"/>
      <c r="D23" s="49" t="s">
        <v>23</v>
      </c>
      <c r="E23" s="50"/>
    </row>
    <row r="24" spans="1:5" x14ac:dyDescent="0.25">
      <c r="A24" s="10" t="s">
        <v>43</v>
      </c>
      <c r="B24" s="34"/>
      <c r="C24" s="8"/>
      <c r="D24" s="10" t="s">
        <v>44</v>
      </c>
      <c r="E24" s="50"/>
    </row>
    <row r="25" spans="1:5" x14ac:dyDescent="0.25">
      <c r="A25" s="10" t="s">
        <v>45</v>
      </c>
      <c r="B25" s="34"/>
      <c r="C25" s="8"/>
      <c r="D25" s="10" t="s">
        <v>46</v>
      </c>
      <c r="E25" s="50"/>
    </row>
    <row r="26" spans="1:5" x14ac:dyDescent="0.25">
      <c r="A26" s="10" t="s">
        <v>47</v>
      </c>
      <c r="B26" s="34"/>
      <c r="C26" s="8"/>
      <c r="D26" s="10" t="s">
        <v>48</v>
      </c>
      <c r="E26" s="50"/>
    </row>
    <row r="27" spans="1:5" x14ac:dyDescent="0.25">
      <c r="A27" s="17" t="s">
        <v>49</v>
      </c>
      <c r="B27" s="35"/>
      <c r="C27" s="8"/>
      <c r="D27" s="9" t="s">
        <v>50</v>
      </c>
      <c r="E27" s="43">
        <f>E28</f>
        <v>0</v>
      </c>
    </row>
    <row r="28" spans="1:5" x14ac:dyDescent="0.25">
      <c r="A28" s="18" t="s">
        <v>51</v>
      </c>
      <c r="B28" s="35"/>
      <c r="C28" s="8"/>
      <c r="D28" s="10" t="s">
        <v>52</v>
      </c>
      <c r="E28" s="50"/>
    </row>
    <row r="29" spans="1:5" x14ac:dyDescent="0.25">
      <c r="A29" s="19" t="s">
        <v>53</v>
      </c>
      <c r="B29" s="35"/>
      <c r="C29" s="8"/>
      <c r="D29" s="9" t="s">
        <v>54</v>
      </c>
      <c r="E29" s="51"/>
    </row>
    <row r="30" spans="1:5" x14ac:dyDescent="0.25">
      <c r="A30" s="20" t="s">
        <v>55</v>
      </c>
      <c r="B30" s="35"/>
      <c r="C30" s="8"/>
      <c r="D30" s="9" t="s">
        <v>56</v>
      </c>
      <c r="E30" s="51"/>
    </row>
    <row r="31" spans="1:5" ht="15.75" x14ac:dyDescent="0.25">
      <c r="A31" s="21"/>
      <c r="B31" s="36"/>
      <c r="D31" s="23"/>
      <c r="E31" s="45"/>
    </row>
    <row r="32" spans="1:5" ht="31.5" x14ac:dyDescent="0.25">
      <c r="A32" s="24" t="s">
        <v>57</v>
      </c>
      <c r="B32" s="37">
        <f>B33+B34+B35+B36</f>
        <v>0</v>
      </c>
      <c r="C32" s="22"/>
      <c r="D32" s="25" t="s">
        <v>58</v>
      </c>
      <c r="E32" s="46">
        <f>(E33+E34+E35)+E36</f>
        <v>0</v>
      </c>
    </row>
    <row r="33" spans="1:5" x14ac:dyDescent="0.25">
      <c r="A33" s="26" t="s">
        <v>59</v>
      </c>
      <c r="B33" s="38"/>
      <c r="D33" s="27"/>
      <c r="E33" s="52"/>
    </row>
    <row r="34" spans="1:5" x14ac:dyDescent="0.25">
      <c r="A34" s="26" t="s">
        <v>60</v>
      </c>
      <c r="B34" s="38"/>
      <c r="D34" s="28"/>
      <c r="E34" s="52"/>
    </row>
    <row r="35" spans="1:5" x14ac:dyDescent="0.25">
      <c r="A35" s="26" t="s">
        <v>7</v>
      </c>
      <c r="B35" s="38"/>
      <c r="D35" s="27"/>
      <c r="E35" s="52"/>
    </row>
    <row r="36" spans="1:5" x14ac:dyDescent="0.25">
      <c r="A36" s="26" t="s">
        <v>61</v>
      </c>
      <c r="B36" s="39">
        <f>B37+B38+B39</f>
        <v>0</v>
      </c>
      <c r="D36" s="27" t="s">
        <v>62</v>
      </c>
      <c r="E36" s="47">
        <f>E37+E38+E39</f>
        <v>0</v>
      </c>
    </row>
    <row r="37" spans="1:5" x14ac:dyDescent="0.25">
      <c r="A37" s="29" t="s">
        <v>63</v>
      </c>
      <c r="B37" s="40"/>
      <c r="D37" s="29" t="s">
        <v>64</v>
      </c>
      <c r="E37" s="53"/>
    </row>
    <row r="38" spans="1:5" x14ac:dyDescent="0.25">
      <c r="A38" s="29" t="s">
        <v>65</v>
      </c>
      <c r="B38" s="40"/>
      <c r="D38" s="29" t="s">
        <v>66</v>
      </c>
      <c r="E38" s="53"/>
    </row>
    <row r="39" spans="1:5" x14ac:dyDescent="0.25">
      <c r="A39" s="29" t="s">
        <v>67</v>
      </c>
      <c r="B39" s="40"/>
      <c r="D39" s="29" t="s">
        <v>68</v>
      </c>
      <c r="E39" s="53"/>
    </row>
    <row r="40" spans="1:5" ht="15.75" x14ac:dyDescent="0.25">
      <c r="A40" s="24" t="s">
        <v>69</v>
      </c>
      <c r="B40" s="41">
        <f>B32+B5</f>
        <v>0</v>
      </c>
      <c r="C40" s="30"/>
      <c r="D40" s="25" t="s">
        <v>69</v>
      </c>
      <c r="E40" s="48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/>
    <hyperlink ref="D16" location="_ftn2" display="_ftn2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E266"/>
  </sheetPr>
  <dimension ref="B1:AV398"/>
  <sheetViews>
    <sheetView workbookViewId="0">
      <selection activeCell="O11" sqref="O11"/>
    </sheetView>
  </sheetViews>
  <sheetFormatPr baseColWidth="10" defaultRowHeight="15" x14ac:dyDescent="0.2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2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 x14ac:dyDescent="0.25">
      <c r="E1" s="2"/>
      <c r="H1" s="1"/>
      <c r="I1" s="1"/>
      <c r="J1" s="1"/>
    </row>
    <row r="2" spans="3:11" customFormat="1" ht="18.75" x14ac:dyDescent="0.3">
      <c r="C2" s="264" t="s">
        <v>140</v>
      </c>
      <c r="D2" s="264"/>
      <c r="E2" s="264"/>
      <c r="F2" s="264"/>
      <c r="G2" s="264"/>
      <c r="H2" s="1"/>
      <c r="I2" s="1"/>
      <c r="J2" s="1"/>
    </row>
    <row r="3" spans="3:11" customFormat="1" ht="6.75" customHeight="1" x14ac:dyDescent="0.25">
      <c r="E3" s="2"/>
      <c r="H3" s="1"/>
      <c r="I3" s="1"/>
      <c r="J3" s="1"/>
    </row>
    <row r="4" spans="3:11" customFormat="1" ht="22.5" customHeight="1" x14ac:dyDescent="0.3">
      <c r="C4" s="247" t="s">
        <v>11</v>
      </c>
      <c r="D4" s="247"/>
      <c r="E4" s="3"/>
      <c r="F4" s="248" t="s">
        <v>12</v>
      </c>
      <c r="G4" s="248"/>
      <c r="H4" s="1"/>
      <c r="I4" s="1"/>
      <c r="J4" s="1"/>
    </row>
    <row r="5" spans="3:11" customFormat="1" ht="18" customHeight="1" x14ac:dyDescent="0.25">
      <c r="C5" s="4" t="s">
        <v>13</v>
      </c>
      <c r="D5" s="32">
        <f>D6+D10+D15+D20+D23+D27+D28+D29+D30</f>
        <v>0</v>
      </c>
      <c r="E5" s="5"/>
      <c r="F5" s="6" t="s">
        <v>14</v>
      </c>
      <c r="G5" s="42">
        <f>G6+G8+G27+G29+G30+G21</f>
        <v>0</v>
      </c>
      <c r="H5" s="1"/>
      <c r="I5" s="1"/>
      <c r="J5" s="1"/>
    </row>
    <row r="6" spans="3:11" customFormat="1" ht="18" customHeight="1" x14ac:dyDescent="0.25">
      <c r="C6" s="7" t="s">
        <v>15</v>
      </c>
      <c r="D6" s="33">
        <f>D7+D8+D9</f>
        <v>0</v>
      </c>
      <c r="E6" s="8"/>
      <c r="F6" s="249" t="s">
        <v>16</v>
      </c>
      <c r="G6" s="265"/>
      <c r="H6" s="1"/>
      <c r="I6" s="1"/>
      <c r="J6" s="1"/>
    </row>
    <row r="7" spans="3:11" customFormat="1" ht="18" customHeight="1" thickBot="1" x14ac:dyDescent="0.3">
      <c r="C7" s="10" t="s">
        <v>17</v>
      </c>
      <c r="D7" s="184"/>
      <c r="E7" s="8"/>
      <c r="F7" s="250"/>
      <c r="G7" s="266"/>
      <c r="H7" s="1"/>
      <c r="I7" s="1"/>
      <c r="J7" s="1"/>
    </row>
    <row r="8" spans="3:11" customFormat="1" ht="18" customHeight="1" x14ac:dyDescent="0.25">
      <c r="C8" s="10" t="s">
        <v>18</v>
      </c>
      <c r="D8" s="184"/>
      <c r="E8" s="8"/>
      <c r="F8" s="11" t="s">
        <v>19</v>
      </c>
      <c r="G8" s="43">
        <f>G9+G12+G14+G16+G18+G20+G22+G24+G25+G26</f>
        <v>0</v>
      </c>
      <c r="H8" s="1"/>
      <c r="I8" s="253" t="s">
        <v>246</v>
      </c>
      <c r="J8" s="254"/>
      <c r="K8" s="255"/>
    </row>
    <row r="9" spans="3:11" customFormat="1" ht="18" customHeight="1" x14ac:dyDescent="0.25">
      <c r="C9" s="10" t="s">
        <v>20</v>
      </c>
      <c r="D9" s="184"/>
      <c r="E9" s="8"/>
      <c r="F9" s="10" t="s">
        <v>21</v>
      </c>
      <c r="G9" s="193">
        <f>SUM(G10:G11)</f>
        <v>0</v>
      </c>
      <c r="H9" s="1"/>
      <c r="I9" s="256"/>
      <c r="J9" s="257"/>
      <c r="K9" s="258"/>
    </row>
    <row r="10" spans="3:11" customFormat="1" ht="18" customHeight="1" x14ac:dyDescent="0.25">
      <c r="C10" s="12" t="s">
        <v>22</v>
      </c>
      <c r="D10" s="33">
        <f>D11+D12+D13+D14</f>
        <v>0</v>
      </c>
      <c r="E10" s="8"/>
      <c r="F10" s="49" t="s">
        <v>133</v>
      </c>
      <c r="G10" s="186"/>
      <c r="H10" s="1"/>
      <c r="I10" s="256"/>
      <c r="J10" s="257"/>
      <c r="K10" s="258"/>
    </row>
    <row r="11" spans="3:11" customFormat="1" ht="18" customHeight="1" x14ac:dyDescent="0.25">
      <c r="C11" s="10" t="s">
        <v>24</v>
      </c>
      <c r="D11" s="184"/>
      <c r="E11" s="8"/>
      <c r="F11" s="49" t="s">
        <v>23</v>
      </c>
      <c r="G11" s="186"/>
      <c r="H11" s="1"/>
      <c r="I11" s="256"/>
      <c r="J11" s="257"/>
      <c r="K11" s="258"/>
    </row>
    <row r="12" spans="3:11" customFormat="1" ht="18" customHeight="1" x14ac:dyDescent="0.25">
      <c r="C12" s="10" t="s">
        <v>25</v>
      </c>
      <c r="D12" s="184"/>
      <c r="E12" s="8"/>
      <c r="F12" s="10" t="s">
        <v>26</v>
      </c>
      <c r="G12" s="44">
        <f>G13</f>
        <v>0</v>
      </c>
      <c r="H12" s="1"/>
      <c r="I12" s="256"/>
      <c r="J12" s="257"/>
      <c r="K12" s="258"/>
    </row>
    <row r="13" spans="3:11" customFormat="1" ht="18" customHeight="1" thickBot="1" x14ac:dyDescent="0.3">
      <c r="C13" s="10" t="s">
        <v>27</v>
      </c>
      <c r="D13" s="184"/>
      <c r="E13" s="8"/>
      <c r="F13" s="49" t="s">
        <v>23</v>
      </c>
      <c r="G13" s="186"/>
      <c r="H13" s="1"/>
      <c r="I13" s="259"/>
      <c r="J13" s="260"/>
      <c r="K13" s="261"/>
    </row>
    <row r="14" spans="3:11" customFormat="1" ht="18" customHeight="1" x14ac:dyDescent="0.25">
      <c r="C14" s="10" t="s">
        <v>28</v>
      </c>
      <c r="D14" s="184"/>
      <c r="E14" s="8"/>
      <c r="F14" s="10" t="s">
        <v>29</v>
      </c>
      <c r="G14" s="44">
        <f>+G15</f>
        <v>0</v>
      </c>
      <c r="H14" s="1"/>
      <c r="I14" s="1"/>
      <c r="J14" s="1"/>
    </row>
    <row r="15" spans="3:11" customFormat="1" ht="18" customHeight="1" x14ac:dyDescent="0.25">
      <c r="C15" s="13" t="s">
        <v>30</v>
      </c>
      <c r="D15" s="33">
        <f>D16+D17+D18+D19</f>
        <v>0</v>
      </c>
      <c r="E15" s="8"/>
      <c r="F15" s="49" t="s">
        <v>23</v>
      </c>
      <c r="G15" s="186"/>
      <c r="H15" s="1"/>
      <c r="I15" s="1"/>
      <c r="J15" s="1"/>
    </row>
    <row r="16" spans="3:11" customFormat="1" ht="18" customHeight="1" x14ac:dyDescent="0.25">
      <c r="C16" s="10" t="s">
        <v>31</v>
      </c>
      <c r="D16" s="184"/>
      <c r="E16" s="8"/>
      <c r="F16" s="14" t="s">
        <v>32</v>
      </c>
      <c r="G16" s="44">
        <f>G17</f>
        <v>0</v>
      </c>
      <c r="H16" s="1"/>
      <c r="I16" s="1"/>
      <c r="J16" s="1"/>
    </row>
    <row r="17" spans="3:10" customFormat="1" ht="18" customHeight="1" x14ac:dyDescent="0.25">
      <c r="C17" s="10" t="s">
        <v>33</v>
      </c>
      <c r="D17" s="184"/>
      <c r="E17" s="8"/>
      <c r="F17" s="49" t="s">
        <v>80</v>
      </c>
      <c r="G17" s="186"/>
      <c r="H17" s="1"/>
      <c r="I17" s="1"/>
      <c r="J17" s="1"/>
    </row>
    <row r="18" spans="3:10" customFormat="1" ht="18" customHeight="1" x14ac:dyDescent="0.25">
      <c r="C18" s="10" t="s">
        <v>34</v>
      </c>
      <c r="D18" s="184"/>
      <c r="E18" s="8"/>
      <c r="F18" s="10" t="s">
        <v>35</v>
      </c>
      <c r="G18" s="44">
        <f>G19</f>
        <v>0</v>
      </c>
      <c r="H18" s="1"/>
      <c r="I18" s="1"/>
      <c r="J18" s="1"/>
    </row>
    <row r="19" spans="3:10" customFormat="1" ht="18" customHeight="1" x14ac:dyDescent="0.25">
      <c r="C19" s="10" t="s">
        <v>36</v>
      </c>
      <c r="D19" s="184"/>
      <c r="E19" s="8"/>
      <c r="F19" s="49" t="s">
        <v>23</v>
      </c>
      <c r="G19" s="186"/>
      <c r="H19" s="1"/>
      <c r="I19" s="1"/>
      <c r="J19" s="55"/>
    </row>
    <row r="20" spans="3:10" customFormat="1" ht="18" customHeight="1" x14ac:dyDescent="0.25">
      <c r="C20" s="15" t="s">
        <v>37</v>
      </c>
      <c r="D20" s="33">
        <f>D21+D22</f>
        <v>0</v>
      </c>
      <c r="E20" s="8"/>
      <c r="F20" s="10" t="s">
        <v>38</v>
      </c>
      <c r="G20" s="44">
        <f>G21</f>
        <v>0</v>
      </c>
      <c r="H20" s="1"/>
      <c r="I20" s="1"/>
      <c r="J20" s="1"/>
    </row>
    <row r="21" spans="3:10" customFormat="1" ht="18" customHeight="1" x14ac:dyDescent="0.25">
      <c r="C21" s="10" t="s">
        <v>39</v>
      </c>
      <c r="D21" s="184"/>
      <c r="E21" s="8"/>
      <c r="F21" s="49" t="s">
        <v>23</v>
      </c>
      <c r="G21" s="186"/>
      <c r="H21" s="1"/>
      <c r="I21" s="1"/>
      <c r="J21" s="1"/>
    </row>
    <row r="22" spans="3:10" customFormat="1" ht="18" customHeight="1" x14ac:dyDescent="0.25">
      <c r="C22" s="10" t="s">
        <v>40</v>
      </c>
      <c r="D22" s="184"/>
      <c r="E22" s="8"/>
      <c r="F22" s="10" t="s">
        <v>41</v>
      </c>
      <c r="G22" s="44">
        <f>G23</f>
        <v>0</v>
      </c>
      <c r="H22" s="1"/>
      <c r="I22" s="1"/>
      <c r="J22" s="1"/>
    </row>
    <row r="23" spans="3:10" customFormat="1" ht="18" customHeight="1" x14ac:dyDescent="0.25">
      <c r="C23" s="16" t="s">
        <v>42</v>
      </c>
      <c r="D23" s="33">
        <f>D24+D25+D26</f>
        <v>0</v>
      </c>
      <c r="E23" s="8"/>
      <c r="F23" s="49" t="s">
        <v>23</v>
      </c>
      <c r="G23" s="186"/>
      <c r="H23" s="1"/>
      <c r="I23" s="1"/>
      <c r="J23" s="1"/>
    </row>
    <row r="24" spans="3:10" customFormat="1" ht="18" customHeight="1" x14ac:dyDescent="0.25">
      <c r="C24" s="10" t="s">
        <v>43</v>
      </c>
      <c r="D24" s="184"/>
      <c r="E24" s="8"/>
      <c r="F24" s="10" t="s">
        <v>44</v>
      </c>
      <c r="G24" s="186"/>
      <c r="H24" s="1"/>
      <c r="I24" s="1"/>
      <c r="J24" s="1"/>
    </row>
    <row r="25" spans="3:10" customFormat="1" ht="18" customHeight="1" x14ac:dyDescent="0.25">
      <c r="C25" s="10" t="s">
        <v>45</v>
      </c>
      <c r="D25" s="184"/>
      <c r="E25" s="8"/>
      <c r="F25" s="10" t="s">
        <v>46</v>
      </c>
      <c r="G25" s="186"/>
      <c r="H25" s="1"/>
      <c r="I25" s="1"/>
      <c r="J25" s="1"/>
    </row>
    <row r="26" spans="3:10" customFormat="1" ht="18" customHeight="1" x14ac:dyDescent="0.25">
      <c r="C26" s="10" t="s">
        <v>47</v>
      </c>
      <c r="D26" s="184"/>
      <c r="E26" s="8"/>
      <c r="F26" s="10" t="s">
        <v>48</v>
      </c>
      <c r="G26" s="186"/>
      <c r="H26" s="1"/>
      <c r="I26" s="1"/>
      <c r="J26" s="1"/>
    </row>
    <row r="27" spans="3:10" customFormat="1" ht="18" customHeight="1" x14ac:dyDescent="0.25">
      <c r="C27" s="17" t="s">
        <v>49</v>
      </c>
      <c r="D27" s="185"/>
      <c r="E27" s="8"/>
      <c r="F27" s="9" t="s">
        <v>50</v>
      </c>
      <c r="G27" s="43">
        <f>G28</f>
        <v>0</v>
      </c>
      <c r="H27" s="1"/>
      <c r="I27" s="1"/>
      <c r="J27" s="1"/>
    </row>
    <row r="28" spans="3:10" customFormat="1" ht="18" customHeight="1" x14ac:dyDescent="0.25">
      <c r="C28" s="18" t="s">
        <v>51</v>
      </c>
      <c r="D28" s="185"/>
      <c r="E28" s="8"/>
      <c r="F28" s="10" t="s">
        <v>52</v>
      </c>
      <c r="G28" s="186"/>
      <c r="H28" s="1"/>
      <c r="I28" s="1"/>
      <c r="J28" s="1"/>
    </row>
    <row r="29" spans="3:10" customFormat="1" ht="18" customHeight="1" x14ac:dyDescent="0.25">
      <c r="C29" s="19" t="s">
        <v>53</v>
      </c>
      <c r="D29" s="185"/>
      <c r="E29" s="8"/>
      <c r="F29" s="9" t="s">
        <v>54</v>
      </c>
      <c r="G29" s="201"/>
      <c r="H29" s="1"/>
      <c r="I29" s="1"/>
      <c r="J29" s="1"/>
    </row>
    <row r="30" spans="3:10" customFormat="1" ht="18" customHeight="1" x14ac:dyDescent="0.25">
      <c r="C30" s="20" t="s">
        <v>55</v>
      </c>
      <c r="D30" s="185"/>
      <c r="E30" s="8"/>
      <c r="F30" s="9" t="s">
        <v>56</v>
      </c>
      <c r="G30" s="201"/>
      <c r="H30" s="1"/>
      <c r="I30" s="1"/>
      <c r="J30" s="1"/>
    </row>
    <row r="31" spans="3:10" s="2" customFormat="1" ht="18" customHeight="1" x14ac:dyDescent="0.25">
      <c r="C31" s="21"/>
      <c r="D31" s="36"/>
      <c r="F31" s="23"/>
      <c r="G31" s="45"/>
    </row>
    <row r="32" spans="3:10" customFormat="1" ht="18" customHeight="1" x14ac:dyDescent="0.25">
      <c r="C32" s="24" t="s">
        <v>57</v>
      </c>
      <c r="D32" s="37">
        <f>D33+D34+D35+D36</f>
        <v>0</v>
      </c>
      <c r="E32" s="22"/>
      <c r="F32" s="25" t="s">
        <v>58</v>
      </c>
      <c r="G32" s="46">
        <f>(G33+G34+G35)+G36</f>
        <v>0</v>
      </c>
      <c r="H32" s="1"/>
      <c r="I32" s="1"/>
      <c r="J32" s="1"/>
    </row>
    <row r="33" spans="2:48" ht="18" customHeight="1" x14ac:dyDescent="0.25">
      <c r="C33" s="26" t="s">
        <v>59</v>
      </c>
      <c r="D33" s="185"/>
      <c r="F33" s="27"/>
      <c r="G33" s="185"/>
    </row>
    <row r="34" spans="2:48" ht="18" customHeight="1" x14ac:dyDescent="0.25">
      <c r="C34" s="26" t="s">
        <v>60</v>
      </c>
      <c r="D34" s="185"/>
      <c r="F34" s="28"/>
      <c r="G34" s="185"/>
    </row>
    <row r="35" spans="2:48" ht="18" customHeight="1" x14ac:dyDescent="0.25">
      <c r="C35" s="26" t="s">
        <v>7</v>
      </c>
      <c r="D35" s="185"/>
      <c r="F35" s="27"/>
      <c r="G35" s="185"/>
    </row>
    <row r="36" spans="2:48" ht="18" customHeight="1" x14ac:dyDescent="0.25">
      <c r="C36" s="26" t="s">
        <v>61</v>
      </c>
      <c r="D36" s="39">
        <f>D37+D38+D39</f>
        <v>0</v>
      </c>
      <c r="F36" s="27" t="s">
        <v>62</v>
      </c>
      <c r="G36" s="47">
        <f>G37+G38+G39</f>
        <v>0</v>
      </c>
    </row>
    <row r="37" spans="2:48" ht="18" customHeight="1" x14ac:dyDescent="0.25">
      <c r="C37" s="29" t="s">
        <v>63</v>
      </c>
      <c r="D37" s="184"/>
      <c r="F37" s="29" t="s">
        <v>64</v>
      </c>
      <c r="G37" s="184"/>
    </row>
    <row r="38" spans="2:48" ht="18" customHeight="1" x14ac:dyDescent="0.25">
      <c r="C38" s="29" t="s">
        <v>65</v>
      </c>
      <c r="D38" s="184"/>
      <c r="F38" s="29" t="s">
        <v>66</v>
      </c>
      <c r="G38" s="184"/>
    </row>
    <row r="39" spans="2:48" ht="18" customHeight="1" x14ac:dyDescent="0.25">
      <c r="C39" s="29" t="s">
        <v>67</v>
      </c>
      <c r="D39" s="184"/>
      <c r="F39" s="29" t="s">
        <v>68</v>
      </c>
      <c r="G39" s="184"/>
    </row>
    <row r="40" spans="2:48" s="31" customFormat="1" ht="18" customHeight="1" x14ac:dyDescent="0.25">
      <c r="B40" s="54"/>
      <c r="C40" s="24" t="s">
        <v>69</v>
      </c>
      <c r="D40" s="41">
        <f>D32+D5</f>
        <v>0</v>
      </c>
      <c r="E40" s="30"/>
      <c r="F40" s="25" t="s">
        <v>69</v>
      </c>
      <c r="G40" s="48">
        <f>G32+G5</f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2:48" s="1" customFormat="1" x14ac:dyDescent="0.25">
      <c r="E41" s="2"/>
    </row>
    <row r="42" spans="2:48" s="1" customFormat="1" x14ac:dyDescent="0.25">
      <c r="C42" s="262" t="s">
        <v>138</v>
      </c>
      <c r="D42" s="262"/>
      <c r="E42" s="262"/>
      <c r="F42" s="262"/>
      <c r="G42" s="262"/>
    </row>
    <row r="43" spans="2:48" s="1" customFormat="1" x14ac:dyDescent="0.25">
      <c r="E43" s="2"/>
    </row>
    <row r="44" spans="2:48" s="1" customFormat="1" x14ac:dyDescent="0.25">
      <c r="C44" s="263" t="s">
        <v>139</v>
      </c>
      <c r="E44" s="2"/>
    </row>
    <row r="45" spans="2:48" s="1" customFormat="1" x14ac:dyDescent="0.25">
      <c r="C45" s="263"/>
      <c r="E45" s="2"/>
    </row>
    <row r="46" spans="2:48" s="1" customFormat="1" x14ac:dyDescent="0.25">
      <c r="C46" s="263"/>
      <c r="E46" s="2"/>
    </row>
    <row r="47" spans="2:48" s="1" customFormat="1" x14ac:dyDescent="0.25">
      <c r="C47" s="263"/>
      <c r="E47" s="2"/>
    </row>
    <row r="48" spans="2:48" s="1" customFormat="1" x14ac:dyDescent="0.25">
      <c r="E48" s="2"/>
    </row>
    <row r="49" spans="5:5" s="1" customFormat="1" x14ac:dyDescent="0.25">
      <c r="E49" s="2"/>
    </row>
    <row r="50" spans="5:5" s="1" customFormat="1" x14ac:dyDescent="0.25">
      <c r="E50" s="2"/>
    </row>
    <row r="51" spans="5:5" s="1" customFormat="1" x14ac:dyDescent="0.25">
      <c r="E51" s="2"/>
    </row>
    <row r="52" spans="5:5" s="1" customFormat="1" x14ac:dyDescent="0.25">
      <c r="E52" s="2"/>
    </row>
    <row r="53" spans="5:5" s="1" customFormat="1" x14ac:dyDescent="0.25">
      <c r="E53" s="2"/>
    </row>
    <row r="54" spans="5:5" s="1" customFormat="1" x14ac:dyDescent="0.25">
      <c r="E54" s="2"/>
    </row>
    <row r="55" spans="5:5" s="1" customFormat="1" x14ac:dyDescent="0.25">
      <c r="E55" s="2"/>
    </row>
    <row r="56" spans="5:5" s="1" customFormat="1" x14ac:dyDescent="0.25">
      <c r="E56" s="2"/>
    </row>
    <row r="57" spans="5:5" s="1" customFormat="1" x14ac:dyDescent="0.25">
      <c r="E57" s="2"/>
    </row>
    <row r="58" spans="5:5" s="1" customFormat="1" x14ac:dyDescent="0.25">
      <c r="E58" s="2"/>
    </row>
    <row r="59" spans="5:5" s="1" customFormat="1" x14ac:dyDescent="0.25">
      <c r="E59" s="2"/>
    </row>
    <row r="60" spans="5:5" s="1" customFormat="1" x14ac:dyDescent="0.25">
      <c r="E60" s="2"/>
    </row>
    <row r="61" spans="5:5" s="1" customFormat="1" x14ac:dyDescent="0.25">
      <c r="E61" s="2"/>
    </row>
    <row r="62" spans="5:5" s="1" customFormat="1" x14ac:dyDescent="0.25">
      <c r="E62" s="2"/>
    </row>
    <row r="63" spans="5:5" s="1" customFormat="1" x14ac:dyDescent="0.25">
      <c r="E63" s="2"/>
    </row>
    <row r="64" spans="5:5" s="1" customFormat="1" x14ac:dyDescent="0.25">
      <c r="E64" s="2"/>
    </row>
    <row r="65" spans="5:5" s="1" customFormat="1" x14ac:dyDescent="0.25">
      <c r="E65" s="2"/>
    </row>
    <row r="66" spans="5:5" s="1" customFormat="1" x14ac:dyDescent="0.25">
      <c r="E66" s="2"/>
    </row>
    <row r="67" spans="5:5" s="1" customFormat="1" x14ac:dyDescent="0.25">
      <c r="E67" s="2"/>
    </row>
    <row r="68" spans="5:5" s="1" customFormat="1" x14ac:dyDescent="0.25">
      <c r="E68" s="2"/>
    </row>
    <row r="69" spans="5:5" s="1" customFormat="1" x14ac:dyDescent="0.25">
      <c r="E69" s="2"/>
    </row>
    <row r="70" spans="5:5" s="1" customFormat="1" x14ac:dyDescent="0.25">
      <c r="E70" s="2"/>
    </row>
    <row r="71" spans="5:5" s="1" customFormat="1" x14ac:dyDescent="0.25">
      <c r="E71" s="2"/>
    </row>
    <row r="72" spans="5:5" s="1" customFormat="1" x14ac:dyDescent="0.25">
      <c r="E72" s="2"/>
    </row>
    <row r="73" spans="5:5" s="1" customFormat="1" x14ac:dyDescent="0.25">
      <c r="E73" s="2"/>
    </row>
    <row r="74" spans="5:5" s="1" customFormat="1" x14ac:dyDescent="0.25">
      <c r="E74" s="2"/>
    </row>
    <row r="75" spans="5:5" s="1" customFormat="1" x14ac:dyDescent="0.25">
      <c r="E75" s="2"/>
    </row>
    <row r="76" spans="5:5" s="1" customFormat="1" x14ac:dyDescent="0.25">
      <c r="E76" s="2"/>
    </row>
    <row r="77" spans="5:5" s="1" customFormat="1" x14ac:dyDescent="0.25">
      <c r="E77" s="2"/>
    </row>
    <row r="78" spans="5:5" s="1" customFormat="1" x14ac:dyDescent="0.25">
      <c r="E78" s="2"/>
    </row>
    <row r="79" spans="5:5" s="1" customFormat="1" x14ac:dyDescent="0.25">
      <c r="E79" s="2"/>
    </row>
    <row r="80" spans="5:5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  <row r="83" spans="5:5" s="1" customFormat="1" x14ac:dyDescent="0.25">
      <c r="E83" s="2"/>
    </row>
    <row r="84" spans="5:5" s="1" customFormat="1" x14ac:dyDescent="0.25">
      <c r="E84" s="2"/>
    </row>
    <row r="85" spans="5:5" s="1" customFormat="1" x14ac:dyDescent="0.25">
      <c r="E85" s="2"/>
    </row>
    <row r="86" spans="5:5" s="1" customFormat="1" x14ac:dyDescent="0.25">
      <c r="E86" s="2"/>
    </row>
    <row r="87" spans="5:5" s="1" customFormat="1" x14ac:dyDescent="0.25">
      <c r="E87" s="2"/>
    </row>
    <row r="88" spans="5:5" s="1" customFormat="1" x14ac:dyDescent="0.25">
      <c r="E88" s="2"/>
    </row>
    <row r="89" spans="5:5" s="1" customFormat="1" x14ac:dyDescent="0.25">
      <c r="E89" s="2"/>
    </row>
    <row r="90" spans="5:5" s="1" customFormat="1" x14ac:dyDescent="0.25">
      <c r="E90" s="2"/>
    </row>
    <row r="91" spans="5:5" s="1" customFormat="1" x14ac:dyDescent="0.25">
      <c r="E91" s="2"/>
    </row>
    <row r="92" spans="5:5" s="1" customFormat="1" x14ac:dyDescent="0.25">
      <c r="E92" s="2"/>
    </row>
    <row r="93" spans="5:5" s="1" customFormat="1" x14ac:dyDescent="0.25">
      <c r="E93" s="2"/>
    </row>
    <row r="94" spans="5:5" s="1" customFormat="1" x14ac:dyDescent="0.25">
      <c r="E94" s="2"/>
    </row>
    <row r="95" spans="5:5" s="1" customFormat="1" x14ac:dyDescent="0.25">
      <c r="E95" s="2"/>
    </row>
    <row r="96" spans="5:5" s="1" customFormat="1" x14ac:dyDescent="0.25">
      <c r="E96" s="2"/>
    </row>
    <row r="97" spans="5:5" s="1" customFormat="1" x14ac:dyDescent="0.25">
      <c r="E97" s="2"/>
    </row>
    <row r="98" spans="5:5" s="1" customFormat="1" x14ac:dyDescent="0.25">
      <c r="E98" s="2"/>
    </row>
    <row r="99" spans="5:5" s="1" customFormat="1" x14ac:dyDescent="0.25">
      <c r="E99" s="2"/>
    </row>
    <row r="100" spans="5:5" s="1" customFormat="1" x14ac:dyDescent="0.25">
      <c r="E100" s="2"/>
    </row>
    <row r="101" spans="5:5" s="1" customFormat="1" x14ac:dyDescent="0.25">
      <c r="E101" s="2"/>
    </row>
    <row r="102" spans="5:5" s="1" customFormat="1" x14ac:dyDescent="0.25">
      <c r="E102" s="2"/>
    </row>
    <row r="103" spans="5:5" s="1" customFormat="1" x14ac:dyDescent="0.25">
      <c r="E103" s="2"/>
    </row>
    <row r="104" spans="5:5" s="1" customFormat="1" x14ac:dyDescent="0.25">
      <c r="E104" s="2"/>
    </row>
    <row r="105" spans="5:5" s="1" customFormat="1" x14ac:dyDescent="0.25">
      <c r="E105" s="2"/>
    </row>
    <row r="106" spans="5:5" s="1" customFormat="1" x14ac:dyDescent="0.25">
      <c r="E106" s="2"/>
    </row>
    <row r="107" spans="5:5" s="1" customFormat="1" x14ac:dyDescent="0.25">
      <c r="E107" s="2"/>
    </row>
    <row r="108" spans="5:5" s="1" customFormat="1" x14ac:dyDescent="0.25">
      <c r="E108" s="2"/>
    </row>
    <row r="109" spans="5:5" s="1" customFormat="1" x14ac:dyDescent="0.25">
      <c r="E109" s="2"/>
    </row>
    <row r="110" spans="5:5" s="1" customFormat="1" x14ac:dyDescent="0.25">
      <c r="E110" s="2"/>
    </row>
    <row r="111" spans="5:5" s="1" customFormat="1" x14ac:dyDescent="0.25">
      <c r="E111" s="2"/>
    </row>
    <row r="112" spans="5:5" s="1" customFormat="1" x14ac:dyDescent="0.25">
      <c r="E112" s="2"/>
    </row>
    <row r="113" spans="5:5" s="1" customFormat="1" x14ac:dyDescent="0.25">
      <c r="E113" s="2"/>
    </row>
    <row r="114" spans="5:5" s="1" customFormat="1" x14ac:dyDescent="0.25">
      <c r="E114" s="2"/>
    </row>
    <row r="115" spans="5:5" s="1" customFormat="1" x14ac:dyDescent="0.25">
      <c r="E115" s="2"/>
    </row>
    <row r="116" spans="5:5" s="1" customFormat="1" x14ac:dyDescent="0.25">
      <c r="E116" s="2"/>
    </row>
    <row r="117" spans="5:5" s="1" customFormat="1" x14ac:dyDescent="0.25">
      <c r="E117" s="2"/>
    </row>
    <row r="118" spans="5:5" s="1" customFormat="1" x14ac:dyDescent="0.25">
      <c r="E118" s="2"/>
    </row>
    <row r="119" spans="5:5" s="1" customFormat="1" x14ac:dyDescent="0.25">
      <c r="E119" s="2"/>
    </row>
    <row r="120" spans="5:5" s="1" customFormat="1" x14ac:dyDescent="0.25">
      <c r="E120" s="2"/>
    </row>
    <row r="121" spans="5:5" s="1" customFormat="1" x14ac:dyDescent="0.25">
      <c r="E121" s="2"/>
    </row>
    <row r="122" spans="5:5" s="1" customFormat="1" x14ac:dyDescent="0.25">
      <c r="E122" s="2"/>
    </row>
    <row r="123" spans="5:5" s="1" customFormat="1" x14ac:dyDescent="0.25">
      <c r="E123" s="2"/>
    </row>
    <row r="124" spans="5:5" s="1" customFormat="1" x14ac:dyDescent="0.25">
      <c r="E124" s="2"/>
    </row>
    <row r="125" spans="5:5" s="1" customFormat="1" x14ac:dyDescent="0.25">
      <c r="E125" s="2"/>
    </row>
    <row r="126" spans="5:5" s="1" customFormat="1" x14ac:dyDescent="0.25">
      <c r="E126" s="2"/>
    </row>
    <row r="127" spans="5:5" s="1" customFormat="1" x14ac:dyDescent="0.25">
      <c r="E127" s="2"/>
    </row>
    <row r="128" spans="5:5" s="1" customFormat="1" x14ac:dyDescent="0.25">
      <c r="E128" s="2"/>
    </row>
    <row r="129" spans="5:5" s="1" customFormat="1" x14ac:dyDescent="0.25">
      <c r="E129" s="2"/>
    </row>
    <row r="130" spans="5:5" s="1" customFormat="1" x14ac:dyDescent="0.25">
      <c r="E130" s="2"/>
    </row>
    <row r="131" spans="5:5" s="1" customFormat="1" x14ac:dyDescent="0.25">
      <c r="E131" s="2"/>
    </row>
    <row r="132" spans="5:5" s="1" customFormat="1" x14ac:dyDescent="0.25">
      <c r="E132" s="2"/>
    </row>
    <row r="133" spans="5:5" s="1" customFormat="1" x14ac:dyDescent="0.25">
      <c r="E133" s="2"/>
    </row>
    <row r="134" spans="5:5" s="1" customFormat="1" x14ac:dyDescent="0.25">
      <c r="E134" s="2"/>
    </row>
    <row r="135" spans="5:5" s="1" customFormat="1" x14ac:dyDescent="0.25">
      <c r="E135" s="2"/>
    </row>
    <row r="136" spans="5:5" s="1" customFormat="1" x14ac:dyDescent="0.25">
      <c r="E136" s="2"/>
    </row>
    <row r="137" spans="5:5" s="1" customFormat="1" x14ac:dyDescent="0.25">
      <c r="E137" s="2"/>
    </row>
    <row r="138" spans="5:5" s="1" customFormat="1" x14ac:dyDescent="0.25">
      <c r="E138" s="2"/>
    </row>
    <row r="139" spans="5:5" s="1" customFormat="1" x14ac:dyDescent="0.25">
      <c r="E139" s="2"/>
    </row>
    <row r="140" spans="5:5" s="1" customFormat="1" x14ac:dyDescent="0.25">
      <c r="E140" s="2"/>
    </row>
    <row r="141" spans="5:5" s="1" customFormat="1" x14ac:dyDescent="0.25">
      <c r="E141" s="2"/>
    </row>
    <row r="142" spans="5:5" s="1" customFormat="1" x14ac:dyDescent="0.25">
      <c r="E142" s="2"/>
    </row>
    <row r="143" spans="5:5" s="1" customFormat="1" x14ac:dyDescent="0.25">
      <c r="E143" s="2"/>
    </row>
    <row r="144" spans="5:5" s="1" customFormat="1" x14ac:dyDescent="0.25">
      <c r="E144" s="2"/>
    </row>
    <row r="145" spans="5:5" s="1" customFormat="1" x14ac:dyDescent="0.25">
      <c r="E145" s="2"/>
    </row>
    <row r="146" spans="5:5" s="1" customFormat="1" x14ac:dyDescent="0.25">
      <c r="E146" s="2"/>
    </row>
    <row r="147" spans="5:5" s="1" customFormat="1" x14ac:dyDescent="0.25">
      <c r="E147" s="2"/>
    </row>
    <row r="148" spans="5:5" s="1" customFormat="1" x14ac:dyDescent="0.25">
      <c r="E148" s="2"/>
    </row>
    <row r="149" spans="5:5" s="1" customFormat="1" x14ac:dyDescent="0.25">
      <c r="E149" s="2"/>
    </row>
    <row r="150" spans="5:5" s="1" customFormat="1" x14ac:dyDescent="0.25">
      <c r="E150" s="2"/>
    </row>
    <row r="151" spans="5:5" s="1" customFormat="1" x14ac:dyDescent="0.25">
      <c r="E151" s="2"/>
    </row>
    <row r="152" spans="5:5" s="1" customFormat="1" x14ac:dyDescent="0.25">
      <c r="E152" s="2"/>
    </row>
    <row r="153" spans="5:5" s="1" customFormat="1" x14ac:dyDescent="0.25">
      <c r="E153" s="2"/>
    </row>
    <row r="154" spans="5:5" s="1" customFormat="1" x14ac:dyDescent="0.25">
      <c r="E154" s="2"/>
    </row>
    <row r="155" spans="5:5" s="1" customFormat="1" x14ac:dyDescent="0.25">
      <c r="E155" s="2"/>
    </row>
    <row r="156" spans="5:5" s="1" customFormat="1" x14ac:dyDescent="0.25">
      <c r="E156" s="2"/>
    </row>
    <row r="157" spans="5:5" s="1" customFormat="1" x14ac:dyDescent="0.25">
      <c r="E157" s="2"/>
    </row>
    <row r="158" spans="5:5" s="1" customFormat="1" x14ac:dyDescent="0.25">
      <c r="E158" s="2"/>
    </row>
    <row r="159" spans="5:5" s="1" customFormat="1" x14ac:dyDescent="0.25">
      <c r="E159" s="2"/>
    </row>
    <row r="160" spans="5:5" s="1" customFormat="1" x14ac:dyDescent="0.25">
      <c r="E160" s="2"/>
    </row>
    <row r="161" spans="5:5" s="1" customFormat="1" x14ac:dyDescent="0.25">
      <c r="E161" s="2"/>
    </row>
    <row r="162" spans="5:5" s="1" customFormat="1" x14ac:dyDescent="0.25">
      <c r="E162" s="2"/>
    </row>
    <row r="163" spans="5:5" s="1" customFormat="1" x14ac:dyDescent="0.25">
      <c r="E163" s="2"/>
    </row>
    <row r="164" spans="5:5" s="1" customFormat="1" x14ac:dyDescent="0.25">
      <c r="E164" s="2"/>
    </row>
    <row r="165" spans="5:5" s="1" customFormat="1" x14ac:dyDescent="0.25">
      <c r="E165" s="2"/>
    </row>
    <row r="166" spans="5:5" s="1" customFormat="1" x14ac:dyDescent="0.25">
      <c r="E166" s="2"/>
    </row>
    <row r="167" spans="5:5" s="1" customFormat="1" x14ac:dyDescent="0.25">
      <c r="E167" s="2"/>
    </row>
    <row r="168" spans="5:5" s="1" customFormat="1" x14ac:dyDescent="0.25">
      <c r="E168" s="2"/>
    </row>
    <row r="169" spans="5:5" s="1" customFormat="1" x14ac:dyDescent="0.25">
      <c r="E169" s="2"/>
    </row>
    <row r="170" spans="5:5" s="1" customFormat="1" x14ac:dyDescent="0.25">
      <c r="E170" s="2"/>
    </row>
    <row r="171" spans="5:5" s="1" customFormat="1" x14ac:dyDescent="0.25">
      <c r="E171" s="2"/>
    </row>
    <row r="172" spans="5:5" s="1" customFormat="1" x14ac:dyDescent="0.25">
      <c r="E172" s="2"/>
    </row>
    <row r="173" spans="5:5" s="1" customFormat="1" x14ac:dyDescent="0.25">
      <c r="E173" s="2"/>
    </row>
    <row r="174" spans="5:5" s="1" customFormat="1" x14ac:dyDescent="0.25">
      <c r="E174" s="2"/>
    </row>
    <row r="175" spans="5:5" s="1" customFormat="1" x14ac:dyDescent="0.25">
      <c r="E175" s="2"/>
    </row>
    <row r="176" spans="5:5" s="1" customFormat="1" x14ac:dyDescent="0.25">
      <c r="E176" s="2"/>
    </row>
    <row r="177" spans="5:5" s="1" customFormat="1" x14ac:dyDescent="0.25">
      <c r="E177" s="2"/>
    </row>
    <row r="178" spans="5:5" s="1" customFormat="1" x14ac:dyDescent="0.25">
      <c r="E178" s="2"/>
    </row>
    <row r="179" spans="5:5" s="1" customFormat="1" x14ac:dyDescent="0.25">
      <c r="E179" s="2"/>
    </row>
    <row r="180" spans="5:5" s="1" customFormat="1" x14ac:dyDescent="0.25">
      <c r="E180" s="2"/>
    </row>
    <row r="181" spans="5:5" s="1" customFormat="1" x14ac:dyDescent="0.25">
      <c r="E181" s="2"/>
    </row>
    <row r="182" spans="5:5" s="1" customFormat="1" x14ac:dyDescent="0.25">
      <c r="E182" s="2"/>
    </row>
    <row r="183" spans="5:5" s="1" customFormat="1" x14ac:dyDescent="0.25">
      <c r="E183" s="2"/>
    </row>
    <row r="184" spans="5:5" s="1" customFormat="1" x14ac:dyDescent="0.25">
      <c r="E184" s="2"/>
    </row>
    <row r="185" spans="5:5" s="1" customFormat="1" x14ac:dyDescent="0.25">
      <c r="E185" s="2"/>
    </row>
    <row r="186" spans="5:5" s="1" customFormat="1" x14ac:dyDescent="0.25">
      <c r="E186" s="2"/>
    </row>
    <row r="187" spans="5:5" s="1" customFormat="1" x14ac:dyDescent="0.25">
      <c r="E187" s="2"/>
    </row>
    <row r="188" spans="5:5" s="1" customFormat="1" x14ac:dyDescent="0.25">
      <c r="E188" s="2"/>
    </row>
    <row r="189" spans="5:5" s="1" customFormat="1" x14ac:dyDescent="0.25">
      <c r="E189" s="2"/>
    </row>
    <row r="190" spans="5:5" s="1" customFormat="1" x14ac:dyDescent="0.25">
      <c r="E190" s="2"/>
    </row>
    <row r="191" spans="5:5" s="1" customFormat="1" x14ac:dyDescent="0.25">
      <c r="E191" s="2"/>
    </row>
    <row r="192" spans="5:5" s="1" customFormat="1" x14ac:dyDescent="0.25">
      <c r="E192" s="2"/>
    </row>
    <row r="193" spans="5:5" s="1" customFormat="1" x14ac:dyDescent="0.25">
      <c r="E193" s="2"/>
    </row>
    <row r="194" spans="5:5" s="1" customFormat="1" x14ac:dyDescent="0.25">
      <c r="E194" s="2"/>
    </row>
    <row r="195" spans="5:5" s="1" customFormat="1" x14ac:dyDescent="0.25">
      <c r="E195" s="2"/>
    </row>
    <row r="196" spans="5:5" s="1" customFormat="1" x14ac:dyDescent="0.25">
      <c r="E196" s="2"/>
    </row>
    <row r="197" spans="5:5" s="1" customFormat="1" x14ac:dyDescent="0.25">
      <c r="E197" s="2"/>
    </row>
    <row r="198" spans="5:5" s="1" customFormat="1" x14ac:dyDescent="0.25">
      <c r="E198" s="2"/>
    </row>
    <row r="199" spans="5:5" s="1" customFormat="1" x14ac:dyDescent="0.25">
      <c r="E199" s="2"/>
    </row>
    <row r="200" spans="5:5" s="1" customFormat="1" x14ac:dyDescent="0.25">
      <c r="E200" s="2"/>
    </row>
    <row r="201" spans="5:5" s="1" customFormat="1" x14ac:dyDescent="0.25">
      <c r="E201" s="2"/>
    </row>
    <row r="202" spans="5:5" s="1" customFormat="1" x14ac:dyDescent="0.25">
      <c r="E202" s="2"/>
    </row>
    <row r="203" spans="5:5" s="1" customFormat="1" x14ac:dyDescent="0.25">
      <c r="E203" s="2"/>
    </row>
    <row r="204" spans="5:5" s="1" customFormat="1" x14ac:dyDescent="0.25">
      <c r="E204" s="2"/>
    </row>
    <row r="205" spans="5:5" s="1" customFormat="1" x14ac:dyDescent="0.25">
      <c r="E205" s="2"/>
    </row>
    <row r="206" spans="5:5" s="1" customFormat="1" x14ac:dyDescent="0.25">
      <c r="E206" s="2"/>
    </row>
    <row r="207" spans="5:5" s="1" customFormat="1" x14ac:dyDescent="0.25">
      <c r="E207" s="2"/>
    </row>
    <row r="208" spans="5:5" s="1" customFormat="1" x14ac:dyDescent="0.25">
      <c r="E208" s="2"/>
    </row>
    <row r="209" spans="5:5" s="1" customFormat="1" x14ac:dyDescent="0.25">
      <c r="E209" s="2"/>
    </row>
    <row r="210" spans="5:5" s="1" customFormat="1" x14ac:dyDescent="0.25">
      <c r="E210" s="2"/>
    </row>
    <row r="211" spans="5:5" s="1" customFormat="1" x14ac:dyDescent="0.25">
      <c r="E211" s="2"/>
    </row>
    <row r="212" spans="5:5" s="1" customFormat="1" x14ac:dyDescent="0.25">
      <c r="E212" s="2"/>
    </row>
    <row r="213" spans="5:5" s="1" customFormat="1" x14ac:dyDescent="0.25">
      <c r="E213" s="2"/>
    </row>
    <row r="214" spans="5:5" s="1" customFormat="1" x14ac:dyDescent="0.25">
      <c r="E214" s="2"/>
    </row>
    <row r="215" spans="5:5" s="1" customFormat="1" x14ac:dyDescent="0.25">
      <c r="E215" s="2"/>
    </row>
    <row r="216" spans="5:5" s="1" customFormat="1" x14ac:dyDescent="0.25">
      <c r="E216" s="2"/>
    </row>
    <row r="217" spans="5:5" s="1" customFormat="1" x14ac:dyDescent="0.25">
      <c r="E217" s="2"/>
    </row>
    <row r="218" spans="5:5" s="1" customFormat="1" x14ac:dyDescent="0.25">
      <c r="E218" s="2"/>
    </row>
    <row r="219" spans="5:5" s="1" customFormat="1" x14ac:dyDescent="0.25">
      <c r="E219" s="2"/>
    </row>
    <row r="220" spans="5:5" s="1" customFormat="1" x14ac:dyDescent="0.25">
      <c r="E220" s="2"/>
    </row>
    <row r="221" spans="5:5" s="1" customFormat="1" x14ac:dyDescent="0.25">
      <c r="E221" s="2"/>
    </row>
    <row r="222" spans="5:5" s="1" customFormat="1" x14ac:dyDescent="0.25">
      <c r="E222" s="2"/>
    </row>
    <row r="223" spans="5:5" s="1" customFormat="1" x14ac:dyDescent="0.25">
      <c r="E223" s="2"/>
    </row>
    <row r="224" spans="5:5" s="1" customFormat="1" x14ac:dyDescent="0.25">
      <c r="E224" s="2"/>
    </row>
    <row r="225" spans="5:5" s="1" customFormat="1" x14ac:dyDescent="0.25">
      <c r="E225" s="2"/>
    </row>
    <row r="226" spans="5:5" s="1" customFormat="1" x14ac:dyDescent="0.25">
      <c r="E226" s="2"/>
    </row>
    <row r="227" spans="5:5" s="1" customFormat="1" x14ac:dyDescent="0.25">
      <c r="E227" s="2"/>
    </row>
    <row r="228" spans="5:5" s="1" customFormat="1" x14ac:dyDescent="0.25">
      <c r="E228" s="2"/>
    </row>
    <row r="229" spans="5:5" s="1" customFormat="1" x14ac:dyDescent="0.25">
      <c r="E229" s="2"/>
    </row>
    <row r="230" spans="5:5" s="1" customFormat="1" x14ac:dyDescent="0.25">
      <c r="E230" s="2"/>
    </row>
    <row r="231" spans="5:5" s="1" customFormat="1" x14ac:dyDescent="0.25">
      <c r="E231" s="2"/>
    </row>
    <row r="232" spans="5:5" s="1" customFormat="1" x14ac:dyDescent="0.25">
      <c r="E232" s="2"/>
    </row>
    <row r="233" spans="5:5" s="1" customFormat="1" x14ac:dyDescent="0.25">
      <c r="E233" s="2"/>
    </row>
    <row r="234" spans="5:5" s="1" customFormat="1" x14ac:dyDescent="0.25">
      <c r="E234" s="2"/>
    </row>
    <row r="235" spans="5:5" s="1" customFormat="1" x14ac:dyDescent="0.25">
      <c r="E235" s="2"/>
    </row>
    <row r="236" spans="5:5" s="1" customFormat="1" x14ac:dyDescent="0.25">
      <c r="E236" s="2"/>
    </row>
    <row r="237" spans="5:5" s="1" customFormat="1" x14ac:dyDescent="0.25">
      <c r="E237" s="2"/>
    </row>
    <row r="238" spans="5:5" s="1" customFormat="1" x14ac:dyDescent="0.25">
      <c r="E238" s="2"/>
    </row>
    <row r="239" spans="5:5" s="1" customFormat="1" x14ac:dyDescent="0.25">
      <c r="E239" s="2"/>
    </row>
    <row r="240" spans="5:5" s="1" customFormat="1" x14ac:dyDescent="0.25">
      <c r="E240" s="2"/>
    </row>
    <row r="241" spans="5:5" s="1" customFormat="1" x14ac:dyDescent="0.25">
      <c r="E241" s="2"/>
    </row>
    <row r="242" spans="5:5" s="1" customFormat="1" x14ac:dyDescent="0.25">
      <c r="E242" s="2"/>
    </row>
    <row r="243" spans="5:5" s="1" customFormat="1" x14ac:dyDescent="0.25">
      <c r="E243" s="2"/>
    </row>
    <row r="244" spans="5:5" s="1" customFormat="1" x14ac:dyDescent="0.25">
      <c r="E244" s="2"/>
    </row>
    <row r="245" spans="5:5" s="1" customFormat="1" x14ac:dyDescent="0.25">
      <c r="E245" s="2"/>
    </row>
    <row r="246" spans="5:5" s="1" customFormat="1" x14ac:dyDescent="0.25">
      <c r="E246" s="2"/>
    </row>
    <row r="247" spans="5:5" s="1" customFormat="1" x14ac:dyDescent="0.25">
      <c r="E247" s="2"/>
    </row>
    <row r="248" spans="5:5" s="1" customFormat="1" x14ac:dyDescent="0.25">
      <c r="E248" s="2"/>
    </row>
    <row r="249" spans="5:5" s="1" customFormat="1" x14ac:dyDescent="0.25">
      <c r="E249" s="2"/>
    </row>
    <row r="250" spans="5:5" s="1" customFormat="1" x14ac:dyDescent="0.25">
      <c r="E250" s="2"/>
    </row>
    <row r="251" spans="5:5" s="1" customFormat="1" x14ac:dyDescent="0.25">
      <c r="E251" s="2"/>
    </row>
    <row r="252" spans="5:5" s="1" customFormat="1" x14ac:dyDescent="0.25">
      <c r="E252" s="2"/>
    </row>
    <row r="253" spans="5:5" s="1" customFormat="1" x14ac:dyDescent="0.25">
      <c r="E253" s="2"/>
    </row>
    <row r="254" spans="5:5" s="1" customFormat="1" x14ac:dyDescent="0.25">
      <c r="E254" s="2"/>
    </row>
    <row r="255" spans="5:5" s="1" customFormat="1" x14ac:dyDescent="0.25">
      <c r="E255" s="2"/>
    </row>
    <row r="256" spans="5:5" s="1" customFormat="1" x14ac:dyDescent="0.25">
      <c r="E256" s="2"/>
    </row>
    <row r="257" spans="5:5" s="1" customFormat="1" x14ac:dyDescent="0.25">
      <c r="E257" s="2"/>
    </row>
    <row r="258" spans="5:5" s="1" customFormat="1" x14ac:dyDescent="0.25">
      <c r="E258" s="2"/>
    </row>
    <row r="259" spans="5:5" s="1" customFormat="1" x14ac:dyDescent="0.25">
      <c r="E259" s="2"/>
    </row>
    <row r="260" spans="5:5" s="1" customFormat="1" x14ac:dyDescent="0.25">
      <c r="E260" s="2"/>
    </row>
    <row r="261" spans="5:5" s="1" customFormat="1" x14ac:dyDescent="0.25">
      <c r="E261" s="2"/>
    </row>
    <row r="262" spans="5:5" s="1" customFormat="1" x14ac:dyDescent="0.25">
      <c r="E262" s="2"/>
    </row>
    <row r="263" spans="5:5" s="1" customFormat="1" x14ac:dyDescent="0.25">
      <c r="E263" s="2"/>
    </row>
    <row r="264" spans="5:5" s="1" customFormat="1" x14ac:dyDescent="0.25">
      <c r="E264" s="2"/>
    </row>
    <row r="265" spans="5:5" s="1" customFormat="1" x14ac:dyDescent="0.25">
      <c r="E265" s="2"/>
    </row>
    <row r="266" spans="5:5" s="1" customFormat="1" x14ac:dyDescent="0.25">
      <c r="E266" s="2"/>
    </row>
    <row r="267" spans="5:5" s="1" customFormat="1" x14ac:dyDescent="0.25">
      <c r="E267" s="2"/>
    </row>
    <row r="268" spans="5:5" s="1" customFormat="1" x14ac:dyDescent="0.25">
      <c r="E268" s="2"/>
    </row>
    <row r="269" spans="5:5" s="1" customFormat="1" x14ac:dyDescent="0.25">
      <c r="E269" s="2"/>
    </row>
    <row r="270" spans="5:5" s="1" customFormat="1" x14ac:dyDescent="0.25">
      <c r="E270" s="2"/>
    </row>
    <row r="271" spans="5:5" s="1" customFormat="1" x14ac:dyDescent="0.25">
      <c r="E271" s="2"/>
    </row>
    <row r="272" spans="5:5" s="1" customFormat="1" x14ac:dyDescent="0.25">
      <c r="E272" s="2"/>
    </row>
    <row r="273" spans="5:5" s="1" customFormat="1" x14ac:dyDescent="0.25">
      <c r="E273" s="2"/>
    </row>
    <row r="274" spans="5:5" s="1" customFormat="1" x14ac:dyDescent="0.25">
      <c r="E274" s="2"/>
    </row>
    <row r="275" spans="5:5" s="1" customFormat="1" x14ac:dyDescent="0.25">
      <c r="E275" s="2"/>
    </row>
    <row r="276" spans="5:5" s="1" customFormat="1" x14ac:dyDescent="0.25">
      <c r="E276" s="2"/>
    </row>
    <row r="277" spans="5:5" s="1" customFormat="1" x14ac:dyDescent="0.25">
      <c r="E277" s="2"/>
    </row>
    <row r="278" spans="5:5" s="1" customFormat="1" x14ac:dyDescent="0.25">
      <c r="E278" s="2"/>
    </row>
    <row r="279" spans="5:5" s="1" customFormat="1" x14ac:dyDescent="0.25">
      <c r="E279" s="2"/>
    </row>
    <row r="280" spans="5:5" s="1" customFormat="1" x14ac:dyDescent="0.25">
      <c r="E280" s="2"/>
    </row>
    <row r="281" spans="5:5" s="1" customFormat="1" x14ac:dyDescent="0.25">
      <c r="E281" s="2"/>
    </row>
    <row r="282" spans="5:5" s="1" customFormat="1" x14ac:dyDescent="0.25">
      <c r="E282" s="2"/>
    </row>
    <row r="283" spans="5:5" s="1" customFormat="1" x14ac:dyDescent="0.25">
      <c r="E283" s="2"/>
    </row>
    <row r="284" spans="5:5" s="1" customFormat="1" x14ac:dyDescent="0.25">
      <c r="E284" s="2"/>
    </row>
    <row r="285" spans="5:5" s="1" customFormat="1" x14ac:dyDescent="0.25">
      <c r="E285" s="2"/>
    </row>
    <row r="286" spans="5:5" s="1" customFormat="1" x14ac:dyDescent="0.25">
      <c r="E286" s="2"/>
    </row>
    <row r="287" spans="5:5" s="1" customFormat="1" x14ac:dyDescent="0.25">
      <c r="E287" s="2"/>
    </row>
    <row r="288" spans="5:5" s="1" customFormat="1" x14ac:dyDescent="0.25">
      <c r="E288" s="2"/>
    </row>
    <row r="289" spans="5:5" s="1" customFormat="1" x14ac:dyDescent="0.25">
      <c r="E289" s="2"/>
    </row>
    <row r="290" spans="5:5" s="1" customFormat="1" x14ac:dyDescent="0.25">
      <c r="E290" s="2"/>
    </row>
    <row r="291" spans="5:5" s="1" customFormat="1" x14ac:dyDescent="0.25">
      <c r="E291" s="2"/>
    </row>
    <row r="292" spans="5:5" s="1" customFormat="1" x14ac:dyDescent="0.25">
      <c r="E292" s="2"/>
    </row>
    <row r="293" spans="5:5" s="1" customFormat="1" x14ac:dyDescent="0.25">
      <c r="E293" s="2"/>
    </row>
    <row r="294" spans="5:5" s="1" customFormat="1" x14ac:dyDescent="0.25">
      <c r="E294" s="2"/>
    </row>
    <row r="295" spans="5:5" s="1" customFormat="1" x14ac:dyDescent="0.25">
      <c r="E295" s="2"/>
    </row>
    <row r="296" spans="5:5" s="1" customFormat="1" x14ac:dyDescent="0.25">
      <c r="E296" s="2"/>
    </row>
    <row r="297" spans="5:5" s="1" customFormat="1" x14ac:dyDescent="0.25">
      <c r="E297" s="2"/>
    </row>
    <row r="298" spans="5:5" s="1" customFormat="1" x14ac:dyDescent="0.25">
      <c r="E298" s="2"/>
    </row>
    <row r="299" spans="5:5" s="1" customFormat="1" x14ac:dyDescent="0.25">
      <c r="E299" s="2"/>
    </row>
    <row r="300" spans="5:5" s="1" customFormat="1" x14ac:dyDescent="0.25">
      <c r="E300" s="2"/>
    </row>
    <row r="301" spans="5:5" s="1" customFormat="1" x14ac:dyDescent="0.25">
      <c r="E301" s="2"/>
    </row>
    <row r="302" spans="5:5" s="1" customFormat="1" x14ac:dyDescent="0.25">
      <c r="E302" s="2"/>
    </row>
    <row r="303" spans="5:5" s="1" customFormat="1" x14ac:dyDescent="0.25">
      <c r="E303" s="2"/>
    </row>
    <row r="304" spans="5:5" s="1" customFormat="1" x14ac:dyDescent="0.25">
      <c r="E304" s="2"/>
    </row>
    <row r="305" spans="5:5" s="1" customFormat="1" x14ac:dyDescent="0.25">
      <c r="E305" s="2"/>
    </row>
    <row r="306" spans="5:5" s="1" customFormat="1" x14ac:dyDescent="0.25">
      <c r="E306" s="2"/>
    </row>
    <row r="307" spans="5:5" s="1" customFormat="1" x14ac:dyDescent="0.25">
      <c r="E307" s="2"/>
    </row>
    <row r="308" spans="5:5" s="1" customFormat="1" x14ac:dyDescent="0.25">
      <c r="E308" s="2"/>
    </row>
    <row r="309" spans="5:5" s="1" customFormat="1" x14ac:dyDescent="0.25">
      <c r="E309" s="2"/>
    </row>
    <row r="310" spans="5:5" s="1" customFormat="1" x14ac:dyDescent="0.25">
      <c r="E310" s="2"/>
    </row>
    <row r="311" spans="5:5" s="1" customFormat="1" x14ac:dyDescent="0.25">
      <c r="E311" s="2"/>
    </row>
    <row r="312" spans="5:5" s="1" customFormat="1" x14ac:dyDescent="0.25">
      <c r="E312" s="2"/>
    </row>
    <row r="313" spans="5:5" s="1" customFormat="1" x14ac:dyDescent="0.25">
      <c r="E313" s="2"/>
    </row>
    <row r="314" spans="5:5" s="1" customFormat="1" x14ac:dyDescent="0.25">
      <c r="E314" s="2"/>
    </row>
    <row r="315" spans="5:5" s="1" customFormat="1" x14ac:dyDescent="0.25">
      <c r="E315" s="2"/>
    </row>
    <row r="316" spans="5:5" s="1" customFormat="1" x14ac:dyDescent="0.25">
      <c r="E316" s="2"/>
    </row>
    <row r="317" spans="5:5" s="1" customFormat="1" x14ac:dyDescent="0.25">
      <c r="E317" s="2"/>
    </row>
    <row r="318" spans="5:5" s="1" customFormat="1" x14ac:dyDescent="0.25">
      <c r="E318" s="2"/>
    </row>
    <row r="319" spans="5:5" s="1" customFormat="1" x14ac:dyDescent="0.25">
      <c r="E319" s="2"/>
    </row>
    <row r="320" spans="5:5" s="1" customFormat="1" x14ac:dyDescent="0.25">
      <c r="E320" s="2"/>
    </row>
    <row r="321" spans="5:5" s="1" customFormat="1" x14ac:dyDescent="0.25">
      <c r="E321" s="2"/>
    </row>
    <row r="322" spans="5:5" s="1" customFormat="1" x14ac:dyDescent="0.25">
      <c r="E322" s="2"/>
    </row>
    <row r="323" spans="5:5" s="1" customFormat="1" x14ac:dyDescent="0.25">
      <c r="E323" s="2"/>
    </row>
    <row r="324" spans="5:5" s="1" customFormat="1" x14ac:dyDescent="0.25">
      <c r="E324" s="2"/>
    </row>
    <row r="325" spans="5:5" s="1" customFormat="1" x14ac:dyDescent="0.25">
      <c r="E325" s="2"/>
    </row>
    <row r="326" spans="5:5" s="1" customFormat="1" x14ac:dyDescent="0.25">
      <c r="E326" s="2"/>
    </row>
    <row r="327" spans="5:5" s="1" customFormat="1" x14ac:dyDescent="0.25">
      <c r="E327" s="2"/>
    </row>
    <row r="328" spans="5:5" s="1" customFormat="1" x14ac:dyDescent="0.25">
      <c r="E328" s="2"/>
    </row>
    <row r="329" spans="5:5" s="1" customFormat="1" x14ac:dyDescent="0.25">
      <c r="E329" s="2"/>
    </row>
    <row r="330" spans="5:5" s="1" customFormat="1" x14ac:dyDescent="0.25">
      <c r="E330" s="2"/>
    </row>
    <row r="331" spans="5:5" s="1" customFormat="1" x14ac:dyDescent="0.25">
      <c r="E331" s="2"/>
    </row>
    <row r="332" spans="5:5" s="1" customFormat="1" x14ac:dyDescent="0.25">
      <c r="E332" s="2"/>
    </row>
    <row r="333" spans="5:5" s="1" customFormat="1" x14ac:dyDescent="0.25">
      <c r="E333" s="2"/>
    </row>
    <row r="334" spans="5:5" s="1" customFormat="1" x14ac:dyDescent="0.25">
      <c r="E334" s="2"/>
    </row>
    <row r="335" spans="5:5" s="1" customFormat="1" x14ac:dyDescent="0.25">
      <c r="E335" s="2"/>
    </row>
    <row r="336" spans="5:5" s="1" customFormat="1" x14ac:dyDescent="0.25">
      <c r="E336" s="2"/>
    </row>
    <row r="337" spans="5:5" s="1" customFormat="1" x14ac:dyDescent="0.25">
      <c r="E337" s="2"/>
    </row>
    <row r="338" spans="5:5" s="1" customFormat="1" x14ac:dyDescent="0.25">
      <c r="E338" s="2"/>
    </row>
    <row r="339" spans="5:5" s="1" customFormat="1" x14ac:dyDescent="0.25">
      <c r="E339" s="2"/>
    </row>
    <row r="340" spans="5:5" s="1" customFormat="1" x14ac:dyDescent="0.25">
      <c r="E340" s="2"/>
    </row>
    <row r="341" spans="5:5" s="1" customFormat="1" x14ac:dyDescent="0.25">
      <c r="E341" s="2"/>
    </row>
    <row r="342" spans="5:5" s="1" customFormat="1" x14ac:dyDescent="0.25">
      <c r="E342" s="2"/>
    </row>
    <row r="343" spans="5:5" s="1" customFormat="1" x14ac:dyDescent="0.25">
      <c r="E343" s="2"/>
    </row>
    <row r="344" spans="5:5" s="1" customFormat="1" x14ac:dyDescent="0.25">
      <c r="E344" s="2"/>
    </row>
    <row r="345" spans="5:5" s="1" customFormat="1" x14ac:dyDescent="0.25">
      <c r="E345" s="2"/>
    </row>
    <row r="346" spans="5:5" s="1" customFormat="1" x14ac:dyDescent="0.25">
      <c r="E346" s="2"/>
    </row>
    <row r="347" spans="5:5" s="1" customFormat="1" x14ac:dyDescent="0.25">
      <c r="E347" s="2"/>
    </row>
    <row r="348" spans="5:5" s="1" customFormat="1" x14ac:dyDescent="0.25">
      <c r="E348" s="2"/>
    </row>
    <row r="349" spans="5:5" s="1" customFormat="1" x14ac:dyDescent="0.25">
      <c r="E349" s="2"/>
    </row>
    <row r="350" spans="5:5" s="1" customFormat="1" x14ac:dyDescent="0.25">
      <c r="E350" s="2"/>
    </row>
    <row r="351" spans="5:5" s="1" customFormat="1" x14ac:dyDescent="0.25">
      <c r="E351" s="2"/>
    </row>
    <row r="352" spans="5:5" s="1" customFormat="1" x14ac:dyDescent="0.25">
      <c r="E352" s="2"/>
    </row>
    <row r="353" spans="5:5" s="1" customFormat="1" x14ac:dyDescent="0.25">
      <c r="E353" s="2"/>
    </row>
    <row r="354" spans="5:5" s="1" customFormat="1" x14ac:dyDescent="0.25">
      <c r="E354" s="2"/>
    </row>
    <row r="355" spans="5:5" s="1" customFormat="1" x14ac:dyDescent="0.25">
      <c r="E355" s="2"/>
    </row>
    <row r="356" spans="5:5" s="1" customFormat="1" x14ac:dyDescent="0.25">
      <c r="E356" s="2"/>
    </row>
    <row r="357" spans="5:5" s="1" customFormat="1" x14ac:dyDescent="0.25">
      <c r="E357" s="2"/>
    </row>
    <row r="358" spans="5:5" s="1" customFormat="1" x14ac:dyDescent="0.25">
      <c r="E358" s="2"/>
    </row>
    <row r="359" spans="5:5" s="1" customFormat="1" x14ac:dyDescent="0.25">
      <c r="E359" s="2"/>
    </row>
    <row r="360" spans="5:5" s="1" customFormat="1" x14ac:dyDescent="0.25">
      <c r="E360" s="2"/>
    </row>
    <row r="361" spans="5:5" s="1" customFormat="1" x14ac:dyDescent="0.25">
      <c r="E361" s="2"/>
    </row>
    <row r="362" spans="5:5" s="1" customFormat="1" x14ac:dyDescent="0.25">
      <c r="E362" s="2"/>
    </row>
    <row r="363" spans="5:5" s="1" customFormat="1" x14ac:dyDescent="0.25">
      <c r="E363" s="2"/>
    </row>
    <row r="364" spans="5:5" s="1" customFormat="1" x14ac:dyDescent="0.25">
      <c r="E364" s="2"/>
    </row>
    <row r="365" spans="5:5" s="1" customFormat="1" x14ac:dyDescent="0.25">
      <c r="E365" s="2"/>
    </row>
    <row r="366" spans="5:5" s="1" customFormat="1" x14ac:dyDescent="0.25">
      <c r="E366" s="2"/>
    </row>
    <row r="367" spans="5:5" s="1" customFormat="1" x14ac:dyDescent="0.25">
      <c r="E367" s="2"/>
    </row>
    <row r="368" spans="5:5" s="1" customFormat="1" x14ac:dyDescent="0.25">
      <c r="E368" s="2"/>
    </row>
    <row r="369" spans="5:5" s="1" customFormat="1" x14ac:dyDescent="0.25">
      <c r="E369" s="2"/>
    </row>
    <row r="370" spans="5:5" s="1" customFormat="1" x14ac:dyDescent="0.25">
      <c r="E370" s="2"/>
    </row>
    <row r="371" spans="5:5" s="1" customFormat="1" x14ac:dyDescent="0.25">
      <c r="E371" s="2"/>
    </row>
    <row r="372" spans="5:5" s="1" customFormat="1" x14ac:dyDescent="0.25">
      <c r="E372" s="2"/>
    </row>
    <row r="373" spans="5:5" s="1" customFormat="1" x14ac:dyDescent="0.25">
      <c r="E373" s="2"/>
    </row>
    <row r="374" spans="5:5" s="1" customFormat="1" x14ac:dyDescent="0.25">
      <c r="E374" s="2"/>
    </row>
    <row r="375" spans="5:5" s="1" customFormat="1" x14ac:dyDescent="0.25">
      <c r="E375" s="2"/>
    </row>
    <row r="376" spans="5:5" s="1" customFormat="1" x14ac:dyDescent="0.25">
      <c r="E376" s="2"/>
    </row>
    <row r="377" spans="5:5" s="1" customFormat="1" x14ac:dyDescent="0.25">
      <c r="E377" s="2"/>
    </row>
    <row r="378" spans="5:5" s="1" customFormat="1" x14ac:dyDescent="0.25">
      <c r="E378" s="2"/>
    </row>
    <row r="379" spans="5:5" s="1" customFormat="1" x14ac:dyDescent="0.25">
      <c r="E379" s="2"/>
    </row>
    <row r="380" spans="5:5" s="1" customFormat="1" x14ac:dyDescent="0.25">
      <c r="E380" s="2"/>
    </row>
    <row r="381" spans="5:5" s="1" customFormat="1" x14ac:dyDescent="0.25">
      <c r="E381" s="2"/>
    </row>
    <row r="382" spans="5:5" s="1" customFormat="1" x14ac:dyDescent="0.25">
      <c r="E382" s="2"/>
    </row>
    <row r="383" spans="5:5" s="1" customFormat="1" x14ac:dyDescent="0.25">
      <c r="E383" s="2"/>
    </row>
    <row r="384" spans="5:5" s="1" customFormat="1" x14ac:dyDescent="0.25">
      <c r="E384" s="2"/>
    </row>
    <row r="385" spans="5:5" s="1" customFormat="1" x14ac:dyDescent="0.25">
      <c r="E385" s="2"/>
    </row>
    <row r="386" spans="5:5" s="1" customFormat="1" x14ac:dyDescent="0.25">
      <c r="E386" s="2"/>
    </row>
    <row r="387" spans="5:5" s="1" customFormat="1" x14ac:dyDescent="0.25">
      <c r="E387" s="2"/>
    </row>
    <row r="388" spans="5:5" s="1" customFormat="1" x14ac:dyDescent="0.25">
      <c r="E388" s="2"/>
    </row>
    <row r="389" spans="5:5" s="1" customFormat="1" x14ac:dyDescent="0.25">
      <c r="E389" s="2"/>
    </row>
    <row r="390" spans="5:5" s="1" customFormat="1" x14ac:dyDescent="0.25">
      <c r="E390" s="2"/>
    </row>
    <row r="391" spans="5:5" s="1" customFormat="1" x14ac:dyDescent="0.25">
      <c r="E391" s="2"/>
    </row>
    <row r="392" spans="5:5" s="1" customFormat="1" x14ac:dyDescent="0.25">
      <c r="E392" s="2"/>
    </row>
    <row r="393" spans="5:5" s="1" customFormat="1" x14ac:dyDescent="0.25">
      <c r="E393" s="2"/>
    </row>
    <row r="394" spans="5:5" s="1" customFormat="1" x14ac:dyDescent="0.25">
      <c r="E394" s="2"/>
    </row>
    <row r="395" spans="5:5" s="1" customFormat="1" x14ac:dyDescent="0.25">
      <c r="E395" s="2"/>
    </row>
    <row r="396" spans="5:5" s="1" customFormat="1" x14ac:dyDescent="0.25">
      <c r="E396" s="2"/>
    </row>
    <row r="397" spans="5:5" s="1" customFormat="1" x14ac:dyDescent="0.25">
      <c r="E397" s="2"/>
    </row>
    <row r="398" spans="5:5" s="1" customFormat="1" x14ac:dyDescent="0.25">
      <c r="E398" s="2"/>
    </row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/>
    <hyperlink ref="F16" location="_ftn2" display="_ftn2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2:H32"/>
  <sheetViews>
    <sheetView topLeftCell="A10" workbookViewId="0">
      <selection activeCell="D41" sqref="D41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267" t="s">
        <v>103</v>
      </c>
      <c r="B2" s="267"/>
      <c r="C2" s="267"/>
      <c r="D2" s="267"/>
      <c r="E2" s="267"/>
      <c r="F2" s="267"/>
      <c r="G2" s="267"/>
      <c r="H2" s="267"/>
    </row>
    <row r="3" spans="1:8" s="92" customFormat="1" ht="60" x14ac:dyDescent="0.25">
      <c r="A3" s="142" t="s">
        <v>105</v>
      </c>
      <c r="B3" s="142" t="s">
        <v>10</v>
      </c>
      <c r="C3" s="143" t="s">
        <v>106</v>
      </c>
      <c r="D3" s="143" t="s">
        <v>107</v>
      </c>
      <c r="E3" s="143" t="s">
        <v>108</v>
      </c>
      <c r="F3" s="143" t="s">
        <v>109</v>
      </c>
      <c r="G3" s="143" t="s">
        <v>110</v>
      </c>
      <c r="H3" s="142" t="s">
        <v>111</v>
      </c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x14ac:dyDescent="0.25">
      <c r="A5" s="144"/>
      <c r="B5" s="144"/>
      <c r="C5" s="144"/>
      <c r="D5" s="144"/>
      <c r="E5" s="144"/>
      <c r="F5" s="144"/>
      <c r="G5" s="144"/>
      <c r="H5" s="144"/>
    </row>
    <row r="6" spans="1:8" x14ac:dyDescent="0.25">
      <c r="A6" s="144"/>
      <c r="B6" s="144"/>
      <c r="C6" s="144"/>
      <c r="D6" s="144"/>
      <c r="E6" s="144"/>
      <c r="F6" s="144"/>
      <c r="G6" s="144"/>
      <c r="H6" s="144"/>
    </row>
    <row r="7" spans="1:8" x14ac:dyDescent="0.25">
      <c r="A7" s="144"/>
      <c r="B7" s="144"/>
      <c r="C7" s="144"/>
      <c r="D7" s="144"/>
      <c r="E7" s="144"/>
      <c r="F7" s="144"/>
      <c r="G7" s="144"/>
      <c r="H7" s="144"/>
    </row>
    <row r="8" spans="1:8" x14ac:dyDescent="0.25">
      <c r="A8" s="144"/>
      <c r="B8" s="144"/>
      <c r="C8" s="144"/>
      <c r="D8" s="144"/>
      <c r="E8" s="144"/>
      <c r="F8" s="144"/>
      <c r="G8" s="144"/>
      <c r="H8" s="144"/>
    </row>
    <row r="9" spans="1:8" x14ac:dyDescent="0.25">
      <c r="A9" s="144"/>
      <c r="B9" s="144"/>
      <c r="C9" s="144"/>
      <c r="D9" s="144"/>
      <c r="E9" s="144"/>
      <c r="F9" s="144"/>
      <c r="G9" s="144"/>
      <c r="H9" s="144"/>
    </row>
    <row r="10" spans="1:8" x14ac:dyDescent="0.25">
      <c r="A10" s="144"/>
      <c r="B10" s="144"/>
      <c r="C10" s="144"/>
      <c r="D10" s="144"/>
      <c r="E10" s="144"/>
      <c r="F10" s="144"/>
      <c r="G10" s="144"/>
      <c r="H10" s="144"/>
    </row>
    <row r="11" spans="1:8" x14ac:dyDescent="0.25">
      <c r="A11" s="144"/>
      <c r="B11" s="144"/>
      <c r="C11" s="144"/>
      <c r="D11" s="144"/>
      <c r="E11" s="144"/>
      <c r="F11" s="144"/>
      <c r="G11" s="144"/>
      <c r="H11" s="144"/>
    </row>
    <row r="12" spans="1:8" x14ac:dyDescent="0.25">
      <c r="A12" s="144"/>
      <c r="B12" s="144"/>
      <c r="C12" s="144"/>
      <c r="D12" s="144"/>
      <c r="E12" s="144"/>
      <c r="F12" s="144"/>
      <c r="G12" s="144"/>
      <c r="H12" s="144"/>
    </row>
    <row r="13" spans="1:8" x14ac:dyDescent="0.25">
      <c r="A13" s="144"/>
      <c r="B13" s="144"/>
      <c r="C13" s="144"/>
      <c r="D13" s="144"/>
      <c r="E13" s="144"/>
      <c r="F13" s="144"/>
      <c r="G13" s="144"/>
      <c r="H13" s="144"/>
    </row>
    <row r="14" spans="1:8" x14ac:dyDescent="0.25">
      <c r="A14" s="144"/>
      <c r="B14" s="144"/>
      <c r="C14" s="144"/>
      <c r="D14" s="144"/>
      <c r="E14" s="144"/>
      <c r="F14" s="144"/>
      <c r="G14" s="144"/>
      <c r="H14" s="144"/>
    </row>
    <row r="15" spans="1:8" ht="15.75" thickBot="1" x14ac:dyDescent="0.3">
      <c r="A15" s="145"/>
      <c r="B15" s="145"/>
      <c r="C15" s="145"/>
      <c r="D15" s="145"/>
      <c r="E15" s="145"/>
      <c r="F15" s="145"/>
      <c r="G15" s="145"/>
      <c r="H15" s="145"/>
    </row>
    <row r="16" spans="1:8" ht="15.75" thickBot="1" x14ac:dyDescent="0.3">
      <c r="A16" s="269" t="s">
        <v>127</v>
      </c>
      <c r="B16" s="270"/>
      <c r="C16" s="270"/>
      <c r="D16" s="270"/>
      <c r="E16" s="270"/>
      <c r="F16" s="271"/>
      <c r="G16" s="146">
        <f>SUM(G4:G15)</f>
        <v>0</v>
      </c>
      <c r="H16" s="146">
        <f>SUM(H4:H15)</f>
        <v>0</v>
      </c>
    </row>
    <row r="18" spans="1:8" ht="19.5" x14ac:dyDescent="0.25">
      <c r="A18" s="268" t="s">
        <v>104</v>
      </c>
      <c r="B18" s="268"/>
      <c r="C18" s="268"/>
      <c r="D18" s="268"/>
      <c r="E18" s="268"/>
      <c r="F18" s="268"/>
      <c r="G18" s="268"/>
      <c r="H18" s="268"/>
    </row>
    <row r="19" spans="1:8" ht="60" x14ac:dyDescent="0.25">
      <c r="A19" s="139" t="s">
        <v>105</v>
      </c>
      <c r="B19" s="139" t="s">
        <v>10</v>
      </c>
      <c r="C19" s="140" t="s">
        <v>106</v>
      </c>
      <c r="D19" s="140" t="s">
        <v>107</v>
      </c>
      <c r="E19" s="140" t="s">
        <v>108</v>
      </c>
      <c r="F19" s="140" t="s">
        <v>109</v>
      </c>
      <c r="G19" s="140" t="s">
        <v>110</v>
      </c>
      <c r="H19" s="139" t="s">
        <v>111</v>
      </c>
    </row>
    <row r="20" spans="1:8" x14ac:dyDescent="0.25">
      <c r="A20" s="141"/>
      <c r="B20" s="141"/>
      <c r="C20" s="141"/>
      <c r="D20" s="141"/>
      <c r="E20" s="141"/>
      <c r="F20" s="141"/>
      <c r="G20" s="141"/>
      <c r="H20" s="141"/>
    </row>
    <row r="21" spans="1:8" x14ac:dyDescent="0.25">
      <c r="A21" s="141"/>
      <c r="B21" s="141"/>
      <c r="C21" s="141"/>
      <c r="D21" s="141"/>
      <c r="E21" s="141"/>
      <c r="F21" s="141"/>
      <c r="G21" s="141"/>
      <c r="H21" s="141"/>
    </row>
    <row r="22" spans="1:8" x14ac:dyDescent="0.25">
      <c r="A22" s="141"/>
      <c r="B22" s="141"/>
      <c r="C22" s="141"/>
      <c r="D22" s="141"/>
      <c r="E22" s="141"/>
      <c r="F22" s="141"/>
      <c r="G22" s="141"/>
      <c r="H22" s="141"/>
    </row>
    <row r="23" spans="1:8" x14ac:dyDescent="0.25">
      <c r="A23" s="141"/>
      <c r="B23" s="141"/>
      <c r="C23" s="141"/>
      <c r="D23" s="141"/>
      <c r="E23" s="141"/>
      <c r="F23" s="141"/>
      <c r="G23" s="141"/>
      <c r="H23" s="141"/>
    </row>
    <row r="24" spans="1:8" x14ac:dyDescent="0.25">
      <c r="A24" s="141"/>
      <c r="B24" s="141"/>
      <c r="C24" s="141"/>
      <c r="D24" s="141"/>
      <c r="E24" s="141"/>
      <c r="F24" s="141"/>
      <c r="G24" s="141"/>
      <c r="H24" s="141"/>
    </row>
    <row r="25" spans="1:8" x14ac:dyDescent="0.25">
      <c r="A25" s="141"/>
      <c r="B25" s="141"/>
      <c r="C25" s="141"/>
      <c r="D25" s="141"/>
      <c r="E25" s="141"/>
      <c r="F25" s="141"/>
      <c r="G25" s="141"/>
      <c r="H25" s="141"/>
    </row>
    <row r="26" spans="1:8" x14ac:dyDescent="0.25">
      <c r="A26" s="141"/>
      <c r="B26" s="141"/>
      <c r="C26" s="141"/>
      <c r="D26" s="141"/>
      <c r="E26" s="141"/>
      <c r="F26" s="141"/>
      <c r="G26" s="141"/>
      <c r="H26" s="141"/>
    </row>
    <row r="27" spans="1:8" x14ac:dyDescent="0.25">
      <c r="A27" s="141"/>
      <c r="B27" s="141"/>
      <c r="C27" s="141"/>
      <c r="D27" s="141"/>
      <c r="E27" s="141"/>
      <c r="F27" s="141"/>
      <c r="G27" s="141"/>
      <c r="H27" s="141"/>
    </row>
    <row r="28" spans="1:8" x14ac:dyDescent="0.25">
      <c r="A28" s="141"/>
      <c r="B28" s="141"/>
      <c r="C28" s="141"/>
      <c r="D28" s="141"/>
      <c r="E28" s="141"/>
      <c r="F28" s="141"/>
      <c r="G28" s="141"/>
      <c r="H28" s="141"/>
    </row>
    <row r="29" spans="1:8" x14ac:dyDescent="0.25">
      <c r="A29" s="141"/>
      <c r="B29" s="141"/>
      <c r="C29" s="141"/>
      <c r="D29" s="141"/>
      <c r="E29" s="141"/>
      <c r="F29" s="141"/>
      <c r="G29" s="141"/>
      <c r="H29" s="141"/>
    </row>
    <row r="30" spans="1:8" x14ac:dyDescent="0.25">
      <c r="A30" s="141"/>
      <c r="B30" s="141"/>
      <c r="C30" s="141"/>
      <c r="D30" s="141"/>
      <c r="E30" s="141"/>
      <c r="F30" s="141"/>
      <c r="G30" s="141"/>
      <c r="H30" s="141"/>
    </row>
    <row r="31" spans="1:8" ht="15.75" thickBot="1" x14ac:dyDescent="0.3">
      <c r="A31" s="141"/>
      <c r="B31" s="141"/>
      <c r="C31" s="141"/>
      <c r="D31" s="141"/>
      <c r="E31" s="141"/>
      <c r="F31" s="141"/>
      <c r="G31" s="141"/>
      <c r="H31" s="141"/>
    </row>
    <row r="32" spans="1:8" ht="15.75" thickBot="1" x14ac:dyDescent="0.3">
      <c r="A32" s="272" t="s">
        <v>127</v>
      </c>
      <c r="B32" s="273"/>
      <c r="C32" s="273"/>
      <c r="D32" s="273"/>
      <c r="E32" s="273"/>
      <c r="F32" s="274"/>
      <c r="G32" s="147">
        <f>SUM(G20:G31)</f>
        <v>0</v>
      </c>
      <c r="H32" s="148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9"/>
  <sheetViews>
    <sheetView topLeftCell="A10" workbookViewId="0">
      <selection sqref="A1:D1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247" t="s">
        <v>122</v>
      </c>
      <c r="B1" s="247"/>
      <c r="C1" s="247"/>
      <c r="D1" s="247"/>
    </row>
    <row r="2" spans="1:4" ht="20.100000000000001" customHeight="1" x14ac:dyDescent="0.25">
      <c r="A2" s="99" t="s">
        <v>123</v>
      </c>
      <c r="B2" s="99" t="s">
        <v>124</v>
      </c>
      <c r="C2" s="99" t="s">
        <v>125</v>
      </c>
      <c r="D2" s="99" t="s">
        <v>126</v>
      </c>
    </row>
    <row r="3" spans="1:4" ht="20.100000000000001" customHeight="1" x14ac:dyDescent="0.25">
      <c r="A3" s="74"/>
      <c r="B3" s="74"/>
      <c r="C3" s="74"/>
      <c r="D3" s="74">
        <f>C3*B3</f>
        <v>0</v>
      </c>
    </row>
    <row r="4" spans="1:4" ht="20.100000000000001" customHeight="1" x14ac:dyDescent="0.25">
      <c r="A4" s="74"/>
      <c r="B4" s="74"/>
      <c r="C4" s="74"/>
      <c r="D4" s="74">
        <f t="shared" ref="D4:D18" si="0">C4*B4</f>
        <v>0</v>
      </c>
    </row>
    <row r="5" spans="1:4" ht="20.100000000000001" customHeight="1" x14ac:dyDescent="0.25">
      <c r="A5" s="74"/>
      <c r="B5" s="74"/>
      <c r="C5" s="74"/>
      <c r="D5" s="74">
        <f t="shared" si="0"/>
        <v>0</v>
      </c>
    </row>
    <row r="6" spans="1:4" ht="20.100000000000001" customHeight="1" x14ac:dyDescent="0.25">
      <c r="A6" s="74"/>
      <c r="B6" s="74"/>
      <c r="C6" s="74"/>
      <c r="D6" s="74">
        <f t="shared" si="0"/>
        <v>0</v>
      </c>
    </row>
    <row r="7" spans="1:4" ht="20.100000000000001" customHeight="1" x14ac:dyDescent="0.25">
      <c r="A7" s="74"/>
      <c r="B7" s="74"/>
      <c r="C7" s="74"/>
      <c r="D7" s="74">
        <f t="shared" si="0"/>
        <v>0</v>
      </c>
    </row>
    <row r="8" spans="1:4" ht="20.100000000000001" customHeight="1" x14ac:dyDescent="0.25">
      <c r="A8" s="74"/>
      <c r="B8" s="74"/>
      <c r="C8" s="74"/>
      <c r="D8" s="74">
        <f t="shared" si="0"/>
        <v>0</v>
      </c>
    </row>
    <row r="9" spans="1:4" ht="20.100000000000001" customHeight="1" x14ac:dyDescent="0.25">
      <c r="A9" s="74"/>
      <c r="B9" s="74"/>
      <c r="C9" s="74"/>
      <c r="D9" s="74">
        <f t="shared" si="0"/>
        <v>0</v>
      </c>
    </row>
    <row r="10" spans="1:4" ht="20.100000000000001" customHeight="1" x14ac:dyDescent="0.25">
      <c r="A10" s="74"/>
      <c r="B10" s="74"/>
      <c r="C10" s="74"/>
      <c r="D10" s="74">
        <f t="shared" si="0"/>
        <v>0</v>
      </c>
    </row>
    <row r="11" spans="1:4" ht="20.100000000000001" customHeight="1" x14ac:dyDescent="0.25">
      <c r="A11" s="74"/>
      <c r="B11" s="74"/>
      <c r="C11" s="74"/>
      <c r="D11" s="74">
        <f t="shared" si="0"/>
        <v>0</v>
      </c>
    </row>
    <row r="12" spans="1:4" ht="20.100000000000001" customHeight="1" x14ac:dyDescent="0.25">
      <c r="A12" s="74"/>
      <c r="B12" s="74"/>
      <c r="C12" s="74"/>
      <c r="D12" s="74">
        <f t="shared" si="0"/>
        <v>0</v>
      </c>
    </row>
    <row r="13" spans="1:4" ht="20.100000000000001" customHeight="1" x14ac:dyDescent="0.25">
      <c r="A13" s="74"/>
      <c r="B13" s="74"/>
      <c r="C13" s="74"/>
      <c r="D13" s="74">
        <f t="shared" si="0"/>
        <v>0</v>
      </c>
    </row>
    <row r="14" spans="1:4" ht="20.100000000000001" customHeight="1" x14ac:dyDescent="0.25">
      <c r="A14" s="74"/>
      <c r="B14" s="74"/>
      <c r="C14" s="74"/>
      <c r="D14" s="74">
        <f t="shared" si="0"/>
        <v>0</v>
      </c>
    </row>
    <row r="15" spans="1:4" ht="20.100000000000001" customHeight="1" x14ac:dyDescent="0.25">
      <c r="A15" s="74"/>
      <c r="B15" s="74"/>
      <c r="C15" s="74"/>
      <c r="D15" s="74">
        <f t="shared" si="0"/>
        <v>0</v>
      </c>
    </row>
    <row r="16" spans="1:4" ht="20.100000000000001" customHeight="1" x14ac:dyDescent="0.25">
      <c r="A16" s="74"/>
      <c r="B16" s="74"/>
      <c r="C16" s="74"/>
      <c r="D16" s="74">
        <f t="shared" si="0"/>
        <v>0</v>
      </c>
    </row>
    <row r="17" spans="1:4" ht="20.100000000000001" customHeight="1" x14ac:dyDescent="0.25">
      <c r="A17" s="74"/>
      <c r="B17" s="74"/>
      <c r="C17" s="74"/>
      <c r="D17" s="74">
        <f t="shared" si="0"/>
        <v>0</v>
      </c>
    </row>
    <row r="18" spans="1:4" ht="20.100000000000001" customHeight="1" x14ac:dyDescent="0.25">
      <c r="A18" s="74"/>
      <c r="B18" s="74"/>
      <c r="C18" s="74"/>
      <c r="D18" s="74">
        <f t="shared" si="0"/>
        <v>0</v>
      </c>
    </row>
    <row r="19" spans="1:4" ht="20.100000000000001" customHeight="1" x14ac:dyDescent="0.25">
      <c r="A19" s="275" t="s">
        <v>127</v>
      </c>
      <c r="B19" s="275"/>
      <c r="C19" s="275"/>
      <c r="D19" s="275">
        <f>SUM(D3:D18)</f>
        <v>0</v>
      </c>
    </row>
    <row r="20" spans="1:4" x14ac:dyDescent="0.25">
      <c r="A20" s="276"/>
      <c r="B20" s="276"/>
      <c r="C20" s="276"/>
      <c r="D20" s="276"/>
    </row>
    <row r="22" spans="1:4" ht="18.75" x14ac:dyDescent="0.3">
      <c r="A22" s="246" t="s">
        <v>121</v>
      </c>
      <c r="B22" s="246"/>
      <c r="C22" s="246"/>
      <c r="D22" s="246"/>
    </row>
    <row r="23" spans="1:4" ht="20.100000000000001" customHeight="1" x14ac:dyDescent="0.25">
      <c r="A23" s="99" t="s">
        <v>128</v>
      </c>
      <c r="B23" s="99" t="s">
        <v>124</v>
      </c>
      <c r="C23" s="99" t="s">
        <v>125</v>
      </c>
      <c r="D23" s="99" t="s">
        <v>126</v>
      </c>
    </row>
    <row r="24" spans="1:4" ht="20.100000000000001" customHeight="1" x14ac:dyDescent="0.25">
      <c r="A24" s="74"/>
      <c r="B24" s="106"/>
      <c r="C24" s="74"/>
      <c r="D24" s="106">
        <f>C24*B24</f>
        <v>0</v>
      </c>
    </row>
    <row r="25" spans="1:4" ht="20.100000000000001" customHeight="1" x14ac:dyDescent="0.25">
      <c r="A25" s="74"/>
      <c r="B25" s="74"/>
      <c r="C25" s="74"/>
      <c r="D25" s="74">
        <f t="shared" ref="D25:D37" si="1">C25*B25</f>
        <v>0</v>
      </c>
    </row>
    <row r="26" spans="1:4" ht="20.100000000000001" customHeight="1" x14ac:dyDescent="0.25">
      <c r="A26" s="74"/>
      <c r="B26" s="74"/>
      <c r="C26" s="74"/>
      <c r="D26" s="74">
        <f t="shared" si="1"/>
        <v>0</v>
      </c>
    </row>
    <row r="27" spans="1:4" ht="20.100000000000001" customHeight="1" x14ac:dyDescent="0.25">
      <c r="A27" s="74"/>
      <c r="B27" s="74"/>
      <c r="C27" s="74"/>
      <c r="D27" s="74">
        <f t="shared" si="1"/>
        <v>0</v>
      </c>
    </row>
    <row r="28" spans="1:4" ht="20.100000000000001" customHeight="1" x14ac:dyDescent="0.25">
      <c r="A28" s="74"/>
      <c r="B28" s="74"/>
      <c r="C28" s="74"/>
      <c r="D28" s="74">
        <f t="shared" si="1"/>
        <v>0</v>
      </c>
    </row>
    <row r="29" spans="1:4" ht="20.100000000000001" customHeight="1" x14ac:dyDescent="0.25">
      <c r="A29" s="74"/>
      <c r="B29" s="74"/>
      <c r="C29" s="74"/>
      <c r="D29" s="74">
        <f t="shared" si="1"/>
        <v>0</v>
      </c>
    </row>
    <row r="30" spans="1:4" ht="20.100000000000001" customHeight="1" x14ac:dyDescent="0.25">
      <c r="A30" s="74"/>
      <c r="B30" s="74"/>
      <c r="C30" s="74"/>
      <c r="D30" s="74">
        <f t="shared" si="1"/>
        <v>0</v>
      </c>
    </row>
    <row r="31" spans="1:4" ht="20.100000000000001" customHeight="1" x14ac:dyDescent="0.25">
      <c r="A31" s="74"/>
      <c r="B31" s="74"/>
      <c r="C31" s="74"/>
      <c r="D31" s="74">
        <f t="shared" si="1"/>
        <v>0</v>
      </c>
    </row>
    <row r="32" spans="1:4" ht="20.100000000000001" customHeight="1" x14ac:dyDescent="0.25">
      <c r="A32" s="74"/>
      <c r="B32" s="74"/>
      <c r="C32" s="74"/>
      <c r="D32" s="74">
        <f t="shared" si="1"/>
        <v>0</v>
      </c>
    </row>
    <row r="33" spans="1:4" ht="20.100000000000001" customHeight="1" x14ac:dyDescent="0.25">
      <c r="A33" s="74"/>
      <c r="B33" s="74"/>
      <c r="C33" s="74"/>
      <c r="D33" s="74">
        <f t="shared" si="1"/>
        <v>0</v>
      </c>
    </row>
    <row r="34" spans="1:4" ht="20.100000000000001" customHeight="1" x14ac:dyDescent="0.25">
      <c r="A34" s="74"/>
      <c r="B34" s="74"/>
      <c r="C34" s="74"/>
      <c r="D34" s="74">
        <f t="shared" si="1"/>
        <v>0</v>
      </c>
    </row>
    <row r="35" spans="1:4" ht="20.100000000000001" customHeight="1" x14ac:dyDescent="0.25">
      <c r="A35" s="74"/>
      <c r="B35" s="74"/>
      <c r="C35" s="74"/>
      <c r="D35" s="74">
        <f t="shared" si="1"/>
        <v>0</v>
      </c>
    </row>
    <row r="36" spans="1:4" ht="20.100000000000001" customHeight="1" x14ac:dyDescent="0.25">
      <c r="A36" s="74"/>
      <c r="B36" s="74"/>
      <c r="C36" s="74"/>
      <c r="D36" s="74">
        <f t="shared" si="1"/>
        <v>0</v>
      </c>
    </row>
    <row r="37" spans="1:4" ht="20.100000000000001" customHeight="1" x14ac:dyDescent="0.25">
      <c r="A37" s="74"/>
      <c r="B37" s="74"/>
      <c r="C37" s="74"/>
      <c r="D37" s="74">
        <f t="shared" si="1"/>
        <v>0</v>
      </c>
    </row>
    <row r="38" spans="1:4" ht="20.100000000000001" customHeight="1" x14ac:dyDescent="0.25">
      <c r="A38" s="277" t="s">
        <v>127</v>
      </c>
      <c r="B38" s="277"/>
      <c r="C38" s="277"/>
      <c r="D38" s="279">
        <f>SUM(D24:D37)</f>
        <v>0</v>
      </c>
    </row>
    <row r="39" spans="1:4" ht="20.100000000000001" customHeight="1" x14ac:dyDescent="0.25">
      <c r="A39" s="278"/>
      <c r="B39" s="278"/>
      <c r="C39" s="278"/>
      <c r="D39" s="280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topLeftCell="A19" workbookViewId="0">
      <selection activeCell="H52" sqref="H52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18.85546875" customWidth="1"/>
    <col min="4" max="4" width="31.42578125" customWidth="1"/>
    <col min="5" max="5" width="34" customWidth="1"/>
    <col min="6" max="6" width="34.42578125" customWidth="1"/>
  </cols>
  <sheetData>
    <row r="1" spans="1:6" ht="36" customHeight="1" x14ac:dyDescent="0.6">
      <c r="A1" s="281" t="s">
        <v>245</v>
      </c>
      <c r="B1" s="282"/>
      <c r="C1" s="282"/>
      <c r="D1" s="282"/>
      <c r="E1" s="282"/>
      <c r="F1" s="282"/>
    </row>
    <row r="2" spans="1:6" ht="7.5" customHeight="1" thickBot="1" x14ac:dyDescent="0.3"/>
    <row r="3" spans="1:6" ht="15.75" x14ac:dyDescent="0.25">
      <c r="A3" s="283">
        <v>1</v>
      </c>
      <c r="C3" s="85" t="s">
        <v>114</v>
      </c>
      <c r="D3" s="83" t="s">
        <v>112</v>
      </c>
      <c r="E3" s="187" t="s">
        <v>113</v>
      </c>
      <c r="F3" s="190" t="s">
        <v>243</v>
      </c>
    </row>
    <row r="4" spans="1:6" x14ac:dyDescent="0.25">
      <c r="A4" s="284"/>
      <c r="C4" s="75" t="s">
        <v>90</v>
      </c>
      <c r="D4" s="74"/>
      <c r="E4" s="188"/>
      <c r="F4" s="166"/>
    </row>
    <row r="5" spans="1:6" x14ac:dyDescent="0.25">
      <c r="A5" s="284"/>
      <c r="C5" s="75" t="s">
        <v>91</v>
      </c>
      <c r="D5" s="74"/>
      <c r="E5" s="188"/>
      <c r="F5" s="166"/>
    </row>
    <row r="6" spans="1:6" x14ac:dyDescent="0.25">
      <c r="A6" s="284"/>
      <c r="C6" s="75" t="s">
        <v>92</v>
      </c>
      <c r="D6" s="74"/>
      <c r="E6" s="188"/>
      <c r="F6" s="166"/>
    </row>
    <row r="7" spans="1:6" x14ac:dyDescent="0.25">
      <c r="A7" s="284"/>
      <c r="C7" s="75" t="s">
        <v>93</v>
      </c>
      <c r="D7" s="74"/>
      <c r="E7" s="188"/>
      <c r="F7" s="166"/>
    </row>
    <row r="8" spans="1:6" x14ac:dyDescent="0.25">
      <c r="A8" s="284"/>
      <c r="C8" s="75" t="s">
        <v>94</v>
      </c>
      <c r="D8" s="74"/>
      <c r="E8" s="188"/>
      <c r="F8" s="166"/>
    </row>
    <row r="9" spans="1:6" ht="15.75" thickBot="1" x14ac:dyDescent="0.3">
      <c r="A9" s="285"/>
      <c r="C9" s="77" t="s">
        <v>95</v>
      </c>
      <c r="D9" s="78"/>
      <c r="E9" s="189"/>
      <c r="F9" s="167"/>
    </row>
    <row r="10" spans="1:6" ht="7.5" customHeight="1" thickBot="1" x14ac:dyDescent="0.3"/>
    <row r="11" spans="1:6" ht="15.75" x14ac:dyDescent="0.25">
      <c r="A11" s="283">
        <v>2</v>
      </c>
      <c r="C11" s="86" t="s">
        <v>115</v>
      </c>
      <c r="D11" s="81" t="s">
        <v>112</v>
      </c>
      <c r="E11" s="100" t="s">
        <v>113</v>
      </c>
      <c r="F11" s="100" t="s">
        <v>243</v>
      </c>
    </row>
    <row r="12" spans="1:6" x14ac:dyDescent="0.25">
      <c r="A12" s="284"/>
      <c r="C12" s="75" t="s">
        <v>90</v>
      </c>
      <c r="D12" s="74"/>
      <c r="E12" s="76"/>
      <c r="F12" s="76"/>
    </row>
    <row r="13" spans="1:6" x14ac:dyDescent="0.25">
      <c r="A13" s="284"/>
      <c r="C13" s="75" t="s">
        <v>91</v>
      </c>
      <c r="D13" s="74"/>
      <c r="E13" s="76"/>
      <c r="F13" s="76"/>
    </row>
    <row r="14" spans="1:6" x14ac:dyDescent="0.25">
      <c r="A14" s="284"/>
      <c r="C14" s="75" t="s">
        <v>92</v>
      </c>
      <c r="D14" s="74"/>
      <c r="E14" s="76"/>
      <c r="F14" s="76"/>
    </row>
    <row r="15" spans="1:6" x14ac:dyDescent="0.25">
      <c r="A15" s="284"/>
      <c r="C15" s="75" t="s">
        <v>93</v>
      </c>
      <c r="D15" s="74"/>
      <c r="E15" s="76"/>
      <c r="F15" s="76"/>
    </row>
    <row r="16" spans="1:6" x14ac:dyDescent="0.25">
      <c r="A16" s="284"/>
      <c r="C16" s="75" t="s">
        <v>94</v>
      </c>
      <c r="D16" s="74"/>
      <c r="E16" s="76"/>
      <c r="F16" s="76"/>
    </row>
    <row r="17" spans="1:6" ht="15.75" thickBot="1" x14ac:dyDescent="0.3">
      <c r="A17" s="285"/>
      <c r="C17" s="77" t="s">
        <v>95</v>
      </c>
      <c r="D17" s="78"/>
      <c r="E17" s="79"/>
      <c r="F17" s="79"/>
    </row>
    <row r="18" spans="1:6" ht="7.5" customHeight="1" thickBot="1" x14ac:dyDescent="0.3"/>
    <row r="19" spans="1:6" x14ac:dyDescent="0.25">
      <c r="A19" s="283">
        <v>3</v>
      </c>
      <c r="C19" s="87" t="s">
        <v>116</v>
      </c>
      <c r="D19" s="82" t="s">
        <v>112</v>
      </c>
      <c r="E19" s="101" t="s">
        <v>113</v>
      </c>
      <c r="F19" s="101" t="s">
        <v>243</v>
      </c>
    </row>
    <row r="20" spans="1:6" x14ac:dyDescent="0.25">
      <c r="A20" s="284"/>
      <c r="C20" s="75" t="s">
        <v>90</v>
      </c>
      <c r="D20" s="74"/>
      <c r="E20" s="76"/>
      <c r="F20" s="76"/>
    </row>
    <row r="21" spans="1:6" x14ac:dyDescent="0.25">
      <c r="A21" s="284"/>
      <c r="C21" s="75" t="s">
        <v>91</v>
      </c>
      <c r="D21" s="74"/>
      <c r="E21" s="76"/>
      <c r="F21" s="76"/>
    </row>
    <row r="22" spans="1:6" x14ac:dyDescent="0.25">
      <c r="A22" s="284"/>
      <c r="C22" s="75" t="s">
        <v>92</v>
      </c>
      <c r="D22" s="74"/>
      <c r="E22" s="76"/>
      <c r="F22" s="76"/>
    </row>
    <row r="23" spans="1:6" x14ac:dyDescent="0.25">
      <c r="A23" s="284"/>
      <c r="C23" s="75" t="s">
        <v>93</v>
      </c>
      <c r="D23" s="74"/>
      <c r="E23" s="76"/>
      <c r="F23" s="76"/>
    </row>
    <row r="24" spans="1:6" x14ac:dyDescent="0.25">
      <c r="A24" s="284"/>
      <c r="C24" s="75" t="s">
        <v>94</v>
      </c>
      <c r="D24" s="74"/>
      <c r="E24" s="76"/>
      <c r="F24" s="76"/>
    </row>
    <row r="25" spans="1:6" ht="15.75" thickBot="1" x14ac:dyDescent="0.3">
      <c r="A25" s="285"/>
      <c r="C25" s="77" t="s">
        <v>95</v>
      </c>
      <c r="D25" s="78"/>
      <c r="E25" s="79"/>
      <c r="F25" s="79"/>
    </row>
    <row r="26" spans="1:6" ht="7.5" customHeight="1" thickBot="1" x14ac:dyDescent="0.3"/>
    <row r="27" spans="1:6" x14ac:dyDescent="0.25">
      <c r="A27" s="283">
        <v>4</v>
      </c>
      <c r="C27" s="93" t="s">
        <v>117</v>
      </c>
      <c r="D27" s="84" t="s">
        <v>112</v>
      </c>
      <c r="E27" s="102" t="s">
        <v>113</v>
      </c>
      <c r="F27" s="102" t="s">
        <v>243</v>
      </c>
    </row>
    <row r="28" spans="1:6" x14ac:dyDescent="0.25">
      <c r="A28" s="284"/>
      <c r="C28" s="75" t="s">
        <v>90</v>
      </c>
      <c r="D28" s="74"/>
      <c r="E28" s="76"/>
      <c r="F28" s="76"/>
    </row>
    <row r="29" spans="1:6" x14ac:dyDescent="0.25">
      <c r="A29" s="284"/>
      <c r="C29" s="75" t="s">
        <v>91</v>
      </c>
      <c r="D29" s="74"/>
      <c r="E29" s="76"/>
      <c r="F29" s="76"/>
    </row>
    <row r="30" spans="1:6" x14ac:dyDescent="0.25">
      <c r="A30" s="284"/>
      <c r="C30" s="75" t="s">
        <v>92</v>
      </c>
      <c r="D30" s="74"/>
      <c r="E30" s="76"/>
      <c r="F30" s="76"/>
    </row>
    <row r="31" spans="1:6" x14ac:dyDescent="0.25">
      <c r="A31" s="284"/>
      <c r="C31" s="75" t="s">
        <v>93</v>
      </c>
      <c r="D31" s="74"/>
      <c r="E31" s="76"/>
      <c r="F31" s="76"/>
    </row>
    <row r="32" spans="1:6" x14ac:dyDescent="0.25">
      <c r="A32" s="284"/>
      <c r="C32" s="75" t="s">
        <v>94</v>
      </c>
      <c r="D32" s="74"/>
      <c r="E32" s="76"/>
      <c r="F32" s="76"/>
    </row>
    <row r="33" spans="1:6" ht="15.75" thickBot="1" x14ac:dyDescent="0.3">
      <c r="A33" s="285"/>
      <c r="C33" s="77" t="s">
        <v>95</v>
      </c>
      <c r="D33" s="78"/>
      <c r="E33" s="79"/>
      <c r="F33" s="79"/>
    </row>
    <row r="34" spans="1:6" ht="7.5" customHeight="1" thickBot="1" x14ac:dyDescent="0.3"/>
    <row r="35" spans="1:6" x14ac:dyDescent="0.25">
      <c r="A35" s="283">
        <v>5</v>
      </c>
      <c r="C35" s="94" t="s">
        <v>118</v>
      </c>
      <c r="D35" s="80" t="s">
        <v>112</v>
      </c>
      <c r="E35" s="103" t="s">
        <v>113</v>
      </c>
      <c r="F35" s="103" t="s">
        <v>243</v>
      </c>
    </row>
    <row r="36" spans="1:6" x14ac:dyDescent="0.25">
      <c r="A36" s="284"/>
      <c r="C36" s="75" t="s">
        <v>90</v>
      </c>
      <c r="D36" s="74"/>
      <c r="E36" s="76"/>
      <c r="F36" s="76"/>
    </row>
    <row r="37" spans="1:6" x14ac:dyDescent="0.25">
      <c r="A37" s="284"/>
      <c r="C37" s="75" t="s">
        <v>91</v>
      </c>
      <c r="D37" s="74"/>
      <c r="E37" s="76"/>
      <c r="F37" s="76"/>
    </row>
    <row r="38" spans="1:6" x14ac:dyDescent="0.25">
      <c r="A38" s="284"/>
      <c r="C38" s="75" t="s">
        <v>92</v>
      </c>
      <c r="D38" s="74"/>
      <c r="E38" s="76"/>
      <c r="F38" s="76"/>
    </row>
    <row r="39" spans="1:6" x14ac:dyDescent="0.25">
      <c r="A39" s="284"/>
      <c r="C39" s="75" t="s">
        <v>93</v>
      </c>
      <c r="D39" s="74"/>
      <c r="E39" s="76"/>
      <c r="F39" s="76"/>
    </row>
    <row r="40" spans="1:6" x14ac:dyDescent="0.25">
      <c r="A40" s="284"/>
      <c r="C40" s="75" t="s">
        <v>94</v>
      </c>
      <c r="D40" s="74"/>
      <c r="E40" s="76"/>
      <c r="F40" s="76"/>
    </row>
    <row r="41" spans="1:6" ht="15.75" thickBot="1" x14ac:dyDescent="0.3">
      <c r="A41" s="285"/>
      <c r="C41" s="77" t="s">
        <v>95</v>
      </c>
      <c r="D41" s="78"/>
      <c r="E41" s="79"/>
      <c r="F41" s="79"/>
    </row>
    <row r="42" spans="1:6" ht="6" customHeight="1" thickBot="1" x14ac:dyDescent="0.3"/>
    <row r="43" spans="1:6" ht="15" customHeight="1" x14ac:dyDescent="0.25">
      <c r="A43" s="283">
        <v>6</v>
      </c>
      <c r="C43" s="95" t="s">
        <v>119</v>
      </c>
      <c r="D43" s="96" t="s">
        <v>112</v>
      </c>
      <c r="E43" s="104" t="s">
        <v>113</v>
      </c>
      <c r="F43" s="104" t="s">
        <v>243</v>
      </c>
    </row>
    <row r="44" spans="1:6" ht="15" customHeight="1" x14ac:dyDescent="0.25">
      <c r="A44" s="284"/>
      <c r="C44" s="75" t="s">
        <v>90</v>
      </c>
      <c r="D44" s="74"/>
      <c r="E44" s="76"/>
      <c r="F44" s="76"/>
    </row>
    <row r="45" spans="1:6" ht="15" customHeight="1" x14ac:dyDescent="0.25">
      <c r="A45" s="284"/>
      <c r="C45" s="75" t="s">
        <v>91</v>
      </c>
      <c r="D45" s="74"/>
      <c r="E45" s="76"/>
      <c r="F45" s="76"/>
    </row>
    <row r="46" spans="1:6" ht="15" customHeight="1" x14ac:dyDescent="0.25">
      <c r="A46" s="284"/>
      <c r="C46" s="75" t="s">
        <v>92</v>
      </c>
      <c r="D46" s="74"/>
      <c r="E46" s="76"/>
      <c r="F46" s="76"/>
    </row>
    <row r="47" spans="1:6" ht="15" customHeight="1" x14ac:dyDescent="0.25">
      <c r="A47" s="284"/>
      <c r="C47" s="75" t="s">
        <v>93</v>
      </c>
      <c r="D47" s="74"/>
      <c r="E47" s="76"/>
      <c r="F47" s="76"/>
    </row>
    <row r="48" spans="1:6" ht="15" customHeight="1" x14ac:dyDescent="0.25">
      <c r="A48" s="284"/>
      <c r="C48" s="75" t="s">
        <v>94</v>
      </c>
      <c r="D48" s="74"/>
      <c r="E48" s="76"/>
      <c r="F48" s="76"/>
    </row>
    <row r="49" spans="1:6" ht="15" customHeight="1" thickBot="1" x14ac:dyDescent="0.3">
      <c r="A49" s="285"/>
      <c r="C49" s="77" t="s">
        <v>95</v>
      </c>
      <c r="D49" s="78"/>
      <c r="E49" s="79"/>
      <c r="F49" s="79"/>
    </row>
    <row r="50" spans="1:6" ht="5.25" customHeight="1" thickBot="1" x14ac:dyDescent="0.3"/>
    <row r="51" spans="1:6" ht="15" customHeight="1" x14ac:dyDescent="0.25">
      <c r="A51" s="283">
        <v>7</v>
      </c>
      <c r="C51" s="97" t="s">
        <v>120</v>
      </c>
      <c r="D51" s="98" t="s">
        <v>112</v>
      </c>
      <c r="E51" s="105" t="s">
        <v>113</v>
      </c>
      <c r="F51" s="105" t="s">
        <v>238</v>
      </c>
    </row>
    <row r="52" spans="1:6" ht="15" customHeight="1" x14ac:dyDescent="0.25">
      <c r="A52" s="284"/>
      <c r="C52" s="75" t="s">
        <v>90</v>
      </c>
      <c r="D52" s="74"/>
      <c r="E52" s="76"/>
      <c r="F52" s="76"/>
    </row>
    <row r="53" spans="1:6" ht="15" customHeight="1" x14ac:dyDescent="0.25">
      <c r="A53" s="284"/>
      <c r="C53" s="75" t="s">
        <v>91</v>
      </c>
      <c r="D53" s="74"/>
      <c r="E53" s="76"/>
      <c r="F53" s="76"/>
    </row>
    <row r="54" spans="1:6" ht="15" customHeight="1" x14ac:dyDescent="0.25">
      <c r="A54" s="284"/>
      <c r="C54" s="75" t="s">
        <v>92</v>
      </c>
      <c r="D54" s="74"/>
      <c r="E54" s="76"/>
      <c r="F54" s="76"/>
    </row>
    <row r="55" spans="1:6" ht="15" customHeight="1" x14ac:dyDescent="0.25">
      <c r="A55" s="284"/>
      <c r="C55" s="75" t="s">
        <v>93</v>
      </c>
      <c r="D55" s="74"/>
      <c r="E55" s="76"/>
      <c r="F55" s="76"/>
    </row>
    <row r="56" spans="1:6" ht="15" customHeight="1" x14ac:dyDescent="0.25">
      <c r="A56" s="284"/>
      <c r="C56" s="75" t="s">
        <v>94</v>
      </c>
      <c r="D56" s="74"/>
      <c r="E56" s="76"/>
      <c r="F56" s="76"/>
    </row>
    <row r="57" spans="1:6" ht="15" customHeight="1" thickBot="1" x14ac:dyDescent="0.3">
      <c r="A57" s="285"/>
      <c r="C57" s="77" t="s">
        <v>95</v>
      </c>
      <c r="D57" s="78"/>
      <c r="E57" s="79"/>
      <c r="F57" s="79"/>
    </row>
    <row r="58" spans="1:6" ht="7.5" customHeight="1" x14ac:dyDescent="0.25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15"/>
  <sheetViews>
    <sheetView workbookViewId="0">
      <selection activeCell="F23" sqref="F23"/>
    </sheetView>
  </sheetViews>
  <sheetFormatPr baseColWidth="10" defaultRowHeight="15" x14ac:dyDescent="0.25"/>
  <cols>
    <col min="1" max="1" width="32.8554687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s="178" customFormat="1" ht="19.5" x14ac:dyDescent="0.3">
      <c r="A1" s="288" t="s">
        <v>242</v>
      </c>
      <c r="B1" s="288"/>
      <c r="C1" s="288"/>
      <c r="D1" s="288"/>
      <c r="E1" s="288"/>
      <c r="F1" s="288"/>
      <c r="G1" s="288"/>
    </row>
    <row r="2" spans="1:7" x14ac:dyDescent="0.25">
      <c r="A2" s="289" t="s">
        <v>236</v>
      </c>
      <c r="B2" s="286" t="s">
        <v>240</v>
      </c>
      <c r="C2" s="286"/>
      <c r="D2" s="286"/>
      <c r="E2" s="287" t="s">
        <v>239</v>
      </c>
      <c r="F2" s="287"/>
      <c r="G2" s="287"/>
    </row>
    <row r="3" spans="1:7" x14ac:dyDescent="0.25">
      <c r="A3" s="290"/>
      <c r="B3" s="191" t="s">
        <v>237</v>
      </c>
      <c r="C3" s="191" t="s">
        <v>238</v>
      </c>
      <c r="D3" s="191" t="s">
        <v>241</v>
      </c>
      <c r="E3" s="192" t="s">
        <v>237</v>
      </c>
      <c r="F3" s="192" t="s">
        <v>238</v>
      </c>
      <c r="G3" s="192" t="s">
        <v>241</v>
      </c>
    </row>
    <row r="4" spans="1:7" x14ac:dyDescent="0.25">
      <c r="A4" s="183"/>
      <c r="B4" s="181"/>
      <c r="C4" s="181"/>
      <c r="D4" s="181"/>
      <c r="E4" s="182"/>
      <c r="F4" s="182"/>
      <c r="G4" s="182"/>
    </row>
    <row r="5" spans="1:7" x14ac:dyDescent="0.25">
      <c r="A5" s="183"/>
      <c r="B5" s="181"/>
      <c r="C5" s="181"/>
      <c r="D5" s="181"/>
      <c r="E5" s="182"/>
      <c r="F5" s="182"/>
      <c r="G5" s="182"/>
    </row>
    <row r="6" spans="1:7" x14ac:dyDescent="0.25">
      <c r="A6" s="183"/>
      <c r="B6" s="181"/>
      <c r="C6" s="181"/>
      <c r="D6" s="181"/>
      <c r="E6" s="182"/>
      <c r="F6" s="182"/>
      <c r="G6" s="182"/>
    </row>
    <row r="7" spans="1:7" x14ac:dyDescent="0.25">
      <c r="A7" s="183"/>
      <c r="B7" s="181"/>
      <c r="C7" s="181"/>
      <c r="D7" s="181"/>
      <c r="E7" s="182"/>
      <c r="F7" s="182"/>
      <c r="G7" s="182"/>
    </row>
    <row r="8" spans="1:7" x14ac:dyDescent="0.25">
      <c r="A8" s="183"/>
      <c r="B8" s="181"/>
      <c r="C8" s="181"/>
      <c r="D8" s="181"/>
      <c r="E8" s="182"/>
      <c r="F8" s="182"/>
      <c r="G8" s="182"/>
    </row>
    <row r="9" spans="1:7" x14ac:dyDescent="0.25">
      <c r="A9" s="183"/>
      <c r="B9" s="181"/>
      <c r="C9" s="181"/>
      <c r="D9" s="181"/>
      <c r="E9" s="182"/>
      <c r="F9" s="182"/>
      <c r="G9" s="182"/>
    </row>
    <row r="10" spans="1:7" x14ac:dyDescent="0.25">
      <c r="A10" s="183"/>
      <c r="B10" s="181"/>
      <c r="C10" s="181"/>
      <c r="D10" s="181"/>
      <c r="E10" s="182"/>
      <c r="F10" s="182"/>
      <c r="G10" s="182"/>
    </row>
    <row r="11" spans="1:7" x14ac:dyDescent="0.25">
      <c r="A11" s="183"/>
      <c r="B11" s="181"/>
      <c r="C11" s="181"/>
      <c r="D11" s="181"/>
      <c r="E11" s="182"/>
      <c r="F11" s="182"/>
      <c r="G11" s="182"/>
    </row>
    <row r="12" spans="1:7" x14ac:dyDescent="0.25">
      <c r="A12" s="183"/>
      <c r="B12" s="181"/>
      <c r="C12" s="181"/>
      <c r="D12" s="181"/>
      <c r="E12" s="182"/>
      <c r="F12" s="182"/>
      <c r="G12" s="182"/>
    </row>
    <row r="13" spans="1:7" x14ac:dyDescent="0.25">
      <c r="A13" s="183"/>
      <c r="B13" s="181"/>
      <c r="C13" s="181"/>
      <c r="D13" s="181"/>
      <c r="E13" s="182"/>
      <c r="F13" s="182"/>
      <c r="G13" s="182"/>
    </row>
    <row r="14" spans="1:7" x14ac:dyDescent="0.25">
      <c r="A14" s="183"/>
      <c r="B14" s="181"/>
      <c r="C14" s="181"/>
      <c r="D14" s="181"/>
      <c r="E14" s="182"/>
      <c r="F14" s="182"/>
      <c r="G14" s="182"/>
    </row>
    <row r="15" spans="1:7" x14ac:dyDescent="0.25">
      <c r="A15" s="183"/>
      <c r="B15" s="181"/>
      <c r="C15" s="181"/>
      <c r="D15" s="181"/>
      <c r="E15" s="182"/>
      <c r="F15" s="182"/>
      <c r="G15" s="182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65"/>
  <sheetViews>
    <sheetView topLeftCell="A37" workbookViewId="0">
      <selection activeCell="AV58" sqref="AV58"/>
    </sheetView>
  </sheetViews>
  <sheetFormatPr baseColWidth="10" defaultRowHeight="15" x14ac:dyDescent="0.25"/>
  <cols>
    <col min="1" max="1" width="0.85546875" customWidth="1"/>
    <col min="2" max="164" width="3.7109375" customWidth="1"/>
  </cols>
  <sheetData>
    <row r="1" spans="2:38" s="178" customFormat="1" x14ac:dyDescent="0.25">
      <c r="B1" s="291" t="s">
        <v>234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2:38" s="178" customFormat="1" x14ac:dyDescent="0.25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2:38" s="178" customFormat="1" x14ac:dyDescent="0.25"/>
    <row r="4" spans="2:38" x14ac:dyDescent="0.25">
      <c r="B4" s="360" t="s">
        <v>143</v>
      </c>
      <c r="C4" s="360"/>
      <c r="D4" s="360"/>
      <c r="E4" s="360"/>
      <c r="F4" s="293" t="s">
        <v>144</v>
      </c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354" t="s">
        <v>145</v>
      </c>
      <c r="AE4" s="354"/>
      <c r="AF4" s="354"/>
      <c r="AG4" s="354"/>
      <c r="AH4" s="354"/>
      <c r="AI4" s="354"/>
      <c r="AJ4" s="354"/>
      <c r="AK4" s="354"/>
      <c r="AL4" s="354"/>
    </row>
    <row r="5" spans="2:38" x14ac:dyDescent="0.25">
      <c r="B5" s="360"/>
      <c r="C5" s="360"/>
      <c r="D5" s="360"/>
      <c r="E5" s="360"/>
      <c r="F5" s="355" t="s">
        <v>146</v>
      </c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6" t="s">
        <v>147</v>
      </c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4"/>
      <c r="AE5" s="354"/>
      <c r="AF5" s="354"/>
      <c r="AG5" s="354"/>
      <c r="AH5" s="354"/>
      <c r="AI5" s="354"/>
      <c r="AJ5" s="354"/>
      <c r="AK5" s="354"/>
      <c r="AL5" s="354"/>
    </row>
    <row r="6" spans="2:38" x14ac:dyDescent="0.25">
      <c r="B6" s="360"/>
      <c r="C6" s="360"/>
      <c r="D6" s="360"/>
      <c r="E6" s="360"/>
      <c r="F6" s="320" t="s">
        <v>148</v>
      </c>
      <c r="G6" s="320"/>
      <c r="H6" s="320"/>
      <c r="I6" s="320"/>
      <c r="J6" s="336" t="s">
        <v>149</v>
      </c>
      <c r="K6" s="336"/>
      <c r="L6" s="336"/>
      <c r="M6" s="336"/>
      <c r="N6" s="336" t="s">
        <v>150</v>
      </c>
      <c r="O6" s="336"/>
      <c r="P6" s="336"/>
      <c r="Q6" s="336"/>
      <c r="R6" s="320" t="s">
        <v>148</v>
      </c>
      <c r="S6" s="320"/>
      <c r="T6" s="320"/>
      <c r="U6" s="320"/>
      <c r="V6" s="336" t="s">
        <v>149</v>
      </c>
      <c r="W6" s="336"/>
      <c r="X6" s="336"/>
      <c r="Y6" s="336"/>
      <c r="Z6" s="336" t="s">
        <v>150</v>
      </c>
      <c r="AA6" s="336"/>
      <c r="AB6" s="336"/>
      <c r="AC6" s="336"/>
      <c r="AD6" s="354"/>
      <c r="AE6" s="354"/>
      <c r="AF6" s="354"/>
      <c r="AG6" s="354"/>
      <c r="AH6" s="354"/>
      <c r="AI6" s="354"/>
      <c r="AJ6" s="354"/>
      <c r="AK6" s="354"/>
      <c r="AL6" s="354"/>
    </row>
    <row r="7" spans="2:38" x14ac:dyDescent="0.25">
      <c r="B7" s="293" t="s">
        <v>151</v>
      </c>
      <c r="C7" s="293"/>
      <c r="D7" s="293"/>
      <c r="E7" s="293"/>
      <c r="F7" s="347"/>
      <c r="G7" s="347"/>
      <c r="H7" s="347"/>
      <c r="I7" s="347"/>
      <c r="J7" s="293"/>
      <c r="K7" s="293"/>
      <c r="L7" s="293"/>
      <c r="M7" s="293"/>
      <c r="N7" s="293"/>
      <c r="O7" s="293"/>
      <c r="P7" s="293"/>
      <c r="Q7" s="293"/>
      <c r="R7" s="347"/>
      <c r="S7" s="347"/>
      <c r="T7" s="347"/>
      <c r="U7" s="347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</row>
    <row r="8" spans="2:38" x14ac:dyDescent="0.25">
      <c r="B8" s="293" t="s">
        <v>152</v>
      </c>
      <c r="C8" s="293"/>
      <c r="D8" s="293"/>
      <c r="E8" s="293"/>
      <c r="F8" s="347"/>
      <c r="G8" s="347"/>
      <c r="H8" s="347"/>
      <c r="I8" s="347"/>
      <c r="J8" s="293"/>
      <c r="K8" s="293"/>
      <c r="L8" s="293"/>
      <c r="M8" s="293"/>
      <c r="N8" s="293"/>
      <c r="O8" s="293"/>
      <c r="P8" s="293"/>
      <c r="Q8" s="293"/>
      <c r="R8" s="347"/>
      <c r="S8" s="347"/>
      <c r="T8" s="347"/>
      <c r="U8" s="347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</row>
    <row r="9" spans="2:38" x14ac:dyDescent="0.25">
      <c r="B9" s="293" t="s">
        <v>153</v>
      </c>
      <c r="C9" s="293"/>
      <c r="D9" s="293"/>
      <c r="E9" s="293"/>
      <c r="F9" s="347"/>
      <c r="G9" s="347"/>
      <c r="H9" s="347"/>
      <c r="I9" s="347"/>
      <c r="J9" s="293"/>
      <c r="K9" s="293"/>
      <c r="L9" s="293"/>
      <c r="M9" s="293"/>
      <c r="N9" s="293"/>
      <c r="O9" s="293"/>
      <c r="P9" s="293"/>
      <c r="Q9" s="293"/>
      <c r="R9" s="347"/>
      <c r="S9" s="347"/>
      <c r="T9" s="347"/>
      <c r="U9" s="347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</row>
    <row r="10" spans="2:38" x14ac:dyDescent="0.25">
      <c r="B10" s="293" t="s">
        <v>154</v>
      </c>
      <c r="C10" s="293"/>
      <c r="D10" s="293"/>
      <c r="E10" s="293"/>
      <c r="F10" s="347"/>
      <c r="G10" s="347"/>
      <c r="H10" s="347"/>
      <c r="I10" s="347"/>
      <c r="J10" s="293"/>
      <c r="K10" s="293"/>
      <c r="L10" s="293"/>
      <c r="M10" s="293"/>
      <c r="N10" s="293"/>
      <c r="O10" s="293"/>
      <c r="P10" s="293"/>
      <c r="Q10" s="293"/>
      <c r="R10" s="347"/>
      <c r="S10" s="347"/>
      <c r="T10" s="347"/>
      <c r="U10" s="347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</row>
    <row r="11" spans="2:38" x14ac:dyDescent="0.25">
      <c r="B11" s="293" t="s">
        <v>155</v>
      </c>
      <c r="C11" s="293"/>
      <c r="D11" s="293"/>
      <c r="E11" s="293"/>
      <c r="F11" s="347"/>
      <c r="G11" s="347"/>
      <c r="H11" s="347"/>
      <c r="I11" s="347"/>
      <c r="J11" s="293"/>
      <c r="K11" s="293"/>
      <c r="L11" s="293"/>
      <c r="M11" s="293"/>
      <c r="N11" s="293"/>
      <c r="O11" s="293"/>
      <c r="P11" s="293"/>
      <c r="Q11" s="293"/>
      <c r="R11" s="347"/>
      <c r="S11" s="347"/>
      <c r="T11" s="347"/>
      <c r="U11" s="347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</row>
    <row r="12" spans="2:38" x14ac:dyDescent="0.25">
      <c r="B12" s="293" t="s">
        <v>156</v>
      </c>
      <c r="C12" s="293"/>
      <c r="D12" s="293"/>
      <c r="E12" s="293"/>
      <c r="F12" s="347"/>
      <c r="G12" s="347"/>
      <c r="H12" s="347"/>
      <c r="I12" s="347"/>
      <c r="J12" s="293"/>
      <c r="K12" s="293"/>
      <c r="L12" s="293"/>
      <c r="M12" s="293"/>
      <c r="N12" s="293"/>
      <c r="O12" s="293"/>
      <c r="P12" s="293"/>
      <c r="Q12" s="293"/>
      <c r="R12" s="347"/>
      <c r="S12" s="347"/>
      <c r="T12" s="347"/>
      <c r="U12" s="347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</row>
    <row r="13" spans="2:38" x14ac:dyDescent="0.25">
      <c r="B13" s="293" t="s">
        <v>157</v>
      </c>
      <c r="C13" s="293"/>
      <c r="D13" s="293"/>
      <c r="E13" s="293"/>
      <c r="F13" s="309">
        <f>SUM(F7:I12)</f>
        <v>0</v>
      </c>
      <c r="G13" s="309"/>
      <c r="H13" s="309"/>
      <c r="I13" s="309"/>
      <c r="J13" s="293">
        <f t="shared" ref="J13" si="0">SUM(J7:M12)</f>
        <v>0</v>
      </c>
      <c r="K13" s="293"/>
      <c r="L13" s="293"/>
      <c r="M13" s="293"/>
      <c r="N13" s="293">
        <f t="shared" ref="N13" si="1">SUM(N7:Q12)</f>
        <v>0</v>
      </c>
      <c r="O13" s="293"/>
      <c r="P13" s="293"/>
      <c r="Q13" s="293"/>
      <c r="R13" s="309">
        <f t="shared" ref="R13" si="2">SUM(R7:U12)</f>
        <v>0</v>
      </c>
      <c r="S13" s="309"/>
      <c r="T13" s="309"/>
      <c r="U13" s="309"/>
      <c r="V13" s="293">
        <f t="shared" ref="V13" si="3">SUM(V7:Y12)</f>
        <v>0</v>
      </c>
      <c r="W13" s="293"/>
      <c r="X13" s="293"/>
      <c r="Y13" s="293"/>
      <c r="Z13" s="293">
        <f t="shared" ref="Z13" si="4">SUM(Z7:AC12)</f>
        <v>0</v>
      </c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</row>
    <row r="14" spans="2:38" x14ac:dyDescent="0.25">
      <c r="B14" s="293" t="s">
        <v>137</v>
      </c>
      <c r="C14" s="293"/>
      <c r="D14" s="293"/>
      <c r="E14" s="293"/>
      <c r="F14" s="309" t="e">
        <f>F13/F13*100</f>
        <v>#DIV/0!</v>
      </c>
      <c r="G14" s="309"/>
      <c r="H14" s="309"/>
      <c r="I14" s="309"/>
      <c r="J14" s="293" t="e">
        <f>J13/F13*100</f>
        <v>#DIV/0!</v>
      </c>
      <c r="K14" s="293"/>
      <c r="L14" s="293"/>
      <c r="M14" s="293"/>
      <c r="N14" s="293" t="e">
        <f>N13/F13*100</f>
        <v>#DIV/0!</v>
      </c>
      <c r="O14" s="293"/>
      <c r="P14" s="293"/>
      <c r="Q14" s="293"/>
      <c r="R14" s="309" t="e">
        <f>R13/R13*100</f>
        <v>#DIV/0!</v>
      </c>
      <c r="S14" s="309"/>
      <c r="T14" s="309"/>
      <c r="U14" s="309"/>
      <c r="V14" s="293" t="e">
        <f>V13/R13*100</f>
        <v>#DIV/0!</v>
      </c>
      <c r="W14" s="293"/>
      <c r="X14" s="293"/>
      <c r="Y14" s="293"/>
      <c r="Z14" s="293" t="e">
        <f>Z13/R13*100</f>
        <v>#DIV/0!</v>
      </c>
      <c r="AA14" s="293"/>
      <c r="AB14" s="293"/>
      <c r="AC14" s="293"/>
    </row>
    <row r="15" spans="2:38" s="1" customFormat="1" x14ac:dyDescent="0.25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</row>
    <row r="16" spans="2:38" s="1" customFormat="1" x14ac:dyDescent="0.25">
      <c r="B16" s="357" t="s">
        <v>176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9"/>
    </row>
    <row r="18" spans="2:38" x14ac:dyDescent="0.25">
      <c r="B18" s="327" t="s">
        <v>158</v>
      </c>
      <c r="C18" s="327"/>
      <c r="D18" s="327"/>
      <c r="E18" s="327"/>
      <c r="F18" s="353" t="s">
        <v>159</v>
      </c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20" t="s">
        <v>148</v>
      </c>
      <c r="AB18" s="320"/>
      <c r="AC18" s="320"/>
      <c r="AD18" s="320"/>
      <c r="AE18" s="336" t="s">
        <v>149</v>
      </c>
      <c r="AF18" s="336"/>
      <c r="AG18" s="336"/>
      <c r="AH18" s="336"/>
      <c r="AI18" s="336" t="s">
        <v>150</v>
      </c>
      <c r="AJ18" s="336"/>
      <c r="AK18" s="336"/>
      <c r="AL18" s="336"/>
    </row>
    <row r="19" spans="2:38" x14ac:dyDescent="0.25">
      <c r="B19" s="330"/>
      <c r="C19" s="330"/>
      <c r="D19" s="330"/>
      <c r="E19" s="330"/>
      <c r="F19" s="346" t="s">
        <v>114</v>
      </c>
      <c r="G19" s="346"/>
      <c r="H19" s="346"/>
      <c r="I19" s="346"/>
      <c r="J19" s="346"/>
      <c r="K19" s="346"/>
      <c r="L19" s="346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347"/>
      <c r="AB19" s="347"/>
      <c r="AC19" s="347"/>
      <c r="AD19" s="347"/>
      <c r="AE19" s="293"/>
      <c r="AF19" s="293"/>
      <c r="AG19" s="293"/>
      <c r="AH19" s="293"/>
      <c r="AI19" s="293"/>
      <c r="AJ19" s="293"/>
      <c r="AK19" s="293"/>
      <c r="AL19" s="293"/>
    </row>
    <row r="20" spans="2:38" x14ac:dyDescent="0.25">
      <c r="B20" s="330"/>
      <c r="C20" s="330"/>
      <c r="D20" s="330"/>
      <c r="E20" s="330"/>
      <c r="F20" s="346" t="s">
        <v>115</v>
      </c>
      <c r="G20" s="346"/>
      <c r="H20" s="346"/>
      <c r="I20" s="346"/>
      <c r="J20" s="346"/>
      <c r="K20" s="346"/>
      <c r="L20" s="346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347"/>
      <c r="AB20" s="347"/>
      <c r="AC20" s="347"/>
      <c r="AD20" s="347"/>
      <c r="AE20" s="293"/>
      <c r="AF20" s="293"/>
      <c r="AG20" s="293"/>
      <c r="AH20" s="293"/>
      <c r="AI20" s="293"/>
      <c r="AJ20" s="293"/>
      <c r="AK20" s="293"/>
      <c r="AL20" s="293"/>
    </row>
    <row r="21" spans="2:38" x14ac:dyDescent="0.25">
      <c r="B21" s="330"/>
      <c r="C21" s="330"/>
      <c r="D21" s="330"/>
      <c r="E21" s="330"/>
      <c r="F21" s="346" t="s">
        <v>116</v>
      </c>
      <c r="G21" s="346"/>
      <c r="H21" s="346"/>
      <c r="I21" s="346"/>
      <c r="J21" s="346"/>
      <c r="K21" s="346"/>
      <c r="L21" s="346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347"/>
      <c r="AB21" s="347"/>
      <c r="AC21" s="347"/>
      <c r="AD21" s="347"/>
      <c r="AE21" s="293"/>
      <c r="AF21" s="293"/>
      <c r="AG21" s="293"/>
      <c r="AH21" s="293"/>
      <c r="AI21" s="293"/>
      <c r="AJ21" s="293"/>
      <c r="AK21" s="293"/>
      <c r="AL21" s="293"/>
    </row>
    <row r="22" spans="2:38" x14ac:dyDescent="0.25">
      <c r="B22" s="330"/>
      <c r="C22" s="330"/>
      <c r="D22" s="330"/>
      <c r="E22" s="330"/>
      <c r="F22" s="346" t="s">
        <v>117</v>
      </c>
      <c r="G22" s="346"/>
      <c r="H22" s="346"/>
      <c r="I22" s="346"/>
      <c r="J22" s="346"/>
      <c r="K22" s="346"/>
      <c r="L22" s="346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347"/>
      <c r="AB22" s="347"/>
      <c r="AC22" s="347"/>
      <c r="AD22" s="347"/>
      <c r="AE22" s="293"/>
      <c r="AF22" s="293"/>
      <c r="AG22" s="293"/>
      <c r="AH22" s="293"/>
      <c r="AI22" s="293"/>
      <c r="AJ22" s="293"/>
      <c r="AK22" s="293"/>
      <c r="AL22" s="293"/>
    </row>
    <row r="23" spans="2:38" x14ac:dyDescent="0.25">
      <c r="B23" s="330"/>
      <c r="C23" s="330"/>
      <c r="D23" s="330"/>
      <c r="E23" s="330"/>
      <c r="F23" s="352" t="s">
        <v>119</v>
      </c>
      <c r="G23" s="352"/>
      <c r="H23" s="352"/>
      <c r="I23" s="352"/>
      <c r="J23" s="352"/>
      <c r="K23" s="352"/>
      <c r="L23" s="352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347"/>
      <c r="AB23" s="347"/>
      <c r="AC23" s="347"/>
      <c r="AD23" s="347"/>
      <c r="AE23" s="293"/>
      <c r="AF23" s="293"/>
      <c r="AG23" s="293"/>
      <c r="AH23" s="293"/>
      <c r="AI23" s="293"/>
      <c r="AJ23" s="293"/>
      <c r="AK23" s="293"/>
      <c r="AL23" s="293"/>
    </row>
    <row r="24" spans="2:38" x14ac:dyDescent="0.25">
      <c r="B24" s="330"/>
      <c r="C24" s="330"/>
      <c r="D24" s="330"/>
      <c r="E24" s="330"/>
      <c r="F24" s="352"/>
      <c r="G24" s="352"/>
      <c r="H24" s="352"/>
      <c r="I24" s="352"/>
      <c r="J24" s="352"/>
      <c r="K24" s="352"/>
      <c r="L24" s="352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347"/>
      <c r="AB24" s="347"/>
      <c r="AC24" s="347"/>
      <c r="AD24" s="347"/>
      <c r="AE24" s="293"/>
      <c r="AF24" s="293"/>
      <c r="AG24" s="293"/>
      <c r="AH24" s="293"/>
      <c r="AI24" s="293"/>
      <c r="AJ24" s="293"/>
      <c r="AK24" s="293"/>
      <c r="AL24" s="293"/>
    </row>
    <row r="25" spans="2:38" x14ac:dyDescent="0.25">
      <c r="B25" s="330"/>
      <c r="C25" s="330"/>
      <c r="D25" s="330"/>
      <c r="E25" s="330"/>
      <c r="F25" s="352"/>
      <c r="G25" s="352"/>
      <c r="H25" s="352"/>
      <c r="I25" s="352"/>
      <c r="J25" s="352"/>
      <c r="K25" s="352"/>
      <c r="L25" s="352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347"/>
      <c r="AB25" s="347"/>
      <c r="AC25" s="347"/>
      <c r="AD25" s="347"/>
      <c r="AE25" s="293"/>
      <c r="AF25" s="293"/>
      <c r="AG25" s="293"/>
      <c r="AH25" s="293"/>
      <c r="AI25" s="293"/>
      <c r="AJ25" s="293"/>
      <c r="AK25" s="293"/>
      <c r="AL25" s="293"/>
    </row>
    <row r="26" spans="2:38" x14ac:dyDescent="0.25">
      <c r="B26" s="330"/>
      <c r="C26" s="330"/>
      <c r="D26" s="330"/>
      <c r="E26" s="330"/>
      <c r="F26" s="346" t="s">
        <v>118</v>
      </c>
      <c r="G26" s="346"/>
      <c r="H26" s="346"/>
      <c r="I26" s="346"/>
      <c r="J26" s="346"/>
      <c r="K26" s="346"/>
      <c r="L26" s="346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347"/>
      <c r="AB26" s="347"/>
      <c r="AC26" s="347"/>
      <c r="AD26" s="347"/>
      <c r="AE26" s="293"/>
      <c r="AF26" s="293"/>
      <c r="AG26" s="293"/>
      <c r="AH26" s="293"/>
      <c r="AI26" s="293"/>
      <c r="AJ26" s="293"/>
      <c r="AK26" s="293"/>
      <c r="AL26" s="293"/>
    </row>
    <row r="27" spans="2:38" x14ac:dyDescent="0.25">
      <c r="B27" s="330"/>
      <c r="C27" s="330"/>
      <c r="D27" s="330"/>
      <c r="E27" s="330"/>
      <c r="F27" s="348" t="s">
        <v>160</v>
      </c>
      <c r="G27" s="348"/>
      <c r="H27" s="348"/>
      <c r="I27" s="348"/>
      <c r="J27" s="348"/>
      <c r="K27" s="348"/>
      <c r="L27" s="348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347"/>
      <c r="AB27" s="347"/>
      <c r="AC27" s="347"/>
      <c r="AD27" s="347"/>
      <c r="AE27" s="293"/>
      <c r="AF27" s="293"/>
      <c r="AG27" s="293"/>
      <c r="AH27" s="293"/>
      <c r="AI27" s="293"/>
      <c r="AJ27" s="293"/>
      <c r="AK27" s="293"/>
      <c r="AL27" s="293"/>
    </row>
    <row r="28" spans="2:38" x14ac:dyDescent="0.25">
      <c r="B28" s="330"/>
      <c r="C28" s="330"/>
      <c r="D28" s="330"/>
      <c r="E28" s="330"/>
      <c r="F28" s="349"/>
      <c r="G28" s="349"/>
      <c r="H28" s="349"/>
      <c r="I28" s="349"/>
      <c r="J28" s="349"/>
      <c r="K28" s="349"/>
      <c r="L28" s="349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1"/>
      <c r="AB28" s="351"/>
      <c r="AC28" s="351"/>
      <c r="AD28" s="351"/>
      <c r="AE28" s="350"/>
      <c r="AF28" s="350"/>
      <c r="AG28" s="350"/>
      <c r="AH28" s="350"/>
      <c r="AI28" s="350"/>
      <c r="AJ28" s="350"/>
      <c r="AK28" s="350"/>
      <c r="AL28" s="350"/>
    </row>
    <row r="29" spans="2:38" ht="18.75" x14ac:dyDescent="0.3">
      <c r="B29" s="339" t="s">
        <v>161</v>
      </c>
      <c r="C29" s="340"/>
      <c r="D29" s="340"/>
      <c r="E29" s="341"/>
      <c r="F29" s="315" t="s">
        <v>162</v>
      </c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7"/>
      <c r="AA29" s="342">
        <f>SUM(AA19:AD28)</f>
        <v>0</v>
      </c>
      <c r="AB29" s="343"/>
      <c r="AC29" s="343"/>
      <c r="AD29" s="344"/>
      <c r="AE29" s="307">
        <f>SUM(AE19:AH28)</f>
        <v>0</v>
      </c>
      <c r="AF29" s="307"/>
      <c r="AG29" s="307"/>
      <c r="AH29" s="307"/>
      <c r="AI29" s="308">
        <f>SUM(AI19:AL28)</f>
        <v>0</v>
      </c>
      <c r="AJ29" s="308"/>
      <c r="AK29" s="308"/>
      <c r="AL29" s="308"/>
    </row>
    <row r="30" spans="2:38" x14ac:dyDescent="0.25">
      <c r="B30" s="319" t="s">
        <v>163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09" t="e">
        <f>AA29/AA29*100</f>
        <v>#DIV/0!</v>
      </c>
      <c r="AB30" s="309"/>
      <c r="AC30" s="309"/>
      <c r="AD30" s="309"/>
      <c r="AE30" s="293" t="e">
        <f>AE29/AA29*100</f>
        <v>#DIV/0!</v>
      </c>
      <c r="AF30" s="293"/>
      <c r="AG30" s="293"/>
      <c r="AH30" s="293"/>
      <c r="AI30" s="345" t="e">
        <f>AI29/AA29*100</f>
        <v>#DIV/0!</v>
      </c>
      <c r="AJ30" s="345"/>
      <c r="AK30" s="345"/>
      <c r="AL30" s="345"/>
    </row>
    <row r="31" spans="2:38" s="1" customFormat="1" x14ac:dyDescent="0.2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</row>
    <row r="32" spans="2:38" x14ac:dyDescent="0.25">
      <c r="B32" s="326" t="s">
        <v>164</v>
      </c>
      <c r="C32" s="327"/>
      <c r="D32" s="327"/>
      <c r="E32" s="328"/>
      <c r="F32" s="335" t="s">
        <v>165</v>
      </c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20" t="s">
        <v>148</v>
      </c>
      <c r="AB32" s="320"/>
      <c r="AC32" s="320"/>
      <c r="AD32" s="320"/>
      <c r="AE32" s="336" t="s">
        <v>149</v>
      </c>
      <c r="AF32" s="336"/>
      <c r="AG32" s="336"/>
      <c r="AH32" s="336"/>
      <c r="AI32" s="336" t="s">
        <v>150</v>
      </c>
      <c r="AJ32" s="336"/>
      <c r="AK32" s="336"/>
      <c r="AL32" s="336"/>
    </row>
    <row r="33" spans="2:38" x14ac:dyDescent="0.25">
      <c r="B33" s="329"/>
      <c r="C33" s="330"/>
      <c r="D33" s="330"/>
      <c r="E33" s="331"/>
      <c r="F33" s="337" t="s">
        <v>166</v>
      </c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8"/>
      <c r="AA33" s="323"/>
      <c r="AB33" s="323"/>
      <c r="AC33" s="323"/>
      <c r="AD33" s="323"/>
      <c r="AE33" s="321"/>
      <c r="AF33" s="321"/>
      <c r="AG33" s="321"/>
      <c r="AH33" s="321"/>
      <c r="AI33" s="321"/>
      <c r="AJ33" s="321"/>
      <c r="AK33" s="321"/>
      <c r="AL33" s="321"/>
    </row>
    <row r="34" spans="2:38" x14ac:dyDescent="0.25">
      <c r="B34" s="329"/>
      <c r="C34" s="330"/>
      <c r="D34" s="330"/>
      <c r="E34" s="331"/>
      <c r="F34" s="337" t="s">
        <v>167</v>
      </c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8"/>
      <c r="AA34" s="323"/>
      <c r="AB34" s="323"/>
      <c r="AC34" s="323"/>
      <c r="AD34" s="323"/>
      <c r="AE34" s="321"/>
      <c r="AF34" s="321"/>
      <c r="AG34" s="321"/>
      <c r="AH34" s="321"/>
      <c r="AI34" s="321"/>
      <c r="AJ34" s="321"/>
      <c r="AK34" s="321"/>
      <c r="AL34" s="321"/>
    </row>
    <row r="35" spans="2:38" x14ac:dyDescent="0.25">
      <c r="B35" s="332"/>
      <c r="C35" s="333"/>
      <c r="D35" s="333"/>
      <c r="E35" s="334"/>
      <c r="F35" s="324" t="s">
        <v>168</v>
      </c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5"/>
      <c r="AA35" s="323"/>
      <c r="AB35" s="323"/>
      <c r="AC35" s="323"/>
      <c r="AD35" s="323"/>
      <c r="AE35" s="321"/>
      <c r="AF35" s="321"/>
      <c r="AG35" s="321"/>
      <c r="AH35" s="321"/>
      <c r="AI35" s="321"/>
      <c r="AJ35" s="321"/>
      <c r="AK35" s="321"/>
      <c r="AL35" s="321"/>
    </row>
    <row r="36" spans="2:38" ht="18.75" x14ac:dyDescent="0.3">
      <c r="B36" s="312" t="s">
        <v>169</v>
      </c>
      <c r="C36" s="313"/>
      <c r="D36" s="313"/>
      <c r="E36" s="314"/>
      <c r="F36" s="315" t="s">
        <v>162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7"/>
      <c r="AA36" s="306">
        <f>SUM(AA33:AD35)</f>
        <v>0</v>
      </c>
      <c r="AB36" s="306"/>
      <c r="AC36" s="306"/>
      <c r="AD36" s="306"/>
      <c r="AE36" s="318">
        <f>SUM(AE33:AH35)</f>
        <v>0</v>
      </c>
      <c r="AF36" s="318"/>
      <c r="AG36" s="318"/>
      <c r="AH36" s="318"/>
      <c r="AI36" s="308">
        <f>SUM(AI33:AL35)</f>
        <v>0</v>
      </c>
      <c r="AJ36" s="308"/>
      <c r="AK36" s="308"/>
      <c r="AL36" s="308"/>
    </row>
    <row r="37" spans="2:38" x14ac:dyDescent="0.25">
      <c r="B37" s="319" t="s">
        <v>170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5"/>
      <c r="AA37" s="320" t="e">
        <f>AA36/AA36*100</f>
        <v>#DIV/0!</v>
      </c>
      <c r="AB37" s="320"/>
      <c r="AC37" s="320"/>
      <c r="AD37" s="320"/>
      <c r="AE37" s="321" t="e">
        <f>AE36/AA36*100</f>
        <v>#DIV/0!</v>
      </c>
      <c r="AF37" s="321"/>
      <c r="AG37" s="321"/>
      <c r="AH37" s="321"/>
      <c r="AI37" s="322" t="e">
        <f>AI36/AA36*100</f>
        <v>#DIV/0!</v>
      </c>
      <c r="AJ37" s="322"/>
      <c r="AK37" s="322"/>
      <c r="AL37" s="322"/>
    </row>
    <row r="39" spans="2:38" ht="18.75" x14ac:dyDescent="0.3">
      <c r="B39" s="304" t="s">
        <v>171</v>
      </c>
      <c r="C39" s="304"/>
      <c r="D39" s="304"/>
      <c r="E39" s="304"/>
      <c r="F39" s="305" t="s">
        <v>172</v>
      </c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6">
        <f>+AA36+AA29</f>
        <v>0</v>
      </c>
      <c r="AB39" s="306"/>
      <c r="AC39" s="306"/>
      <c r="AD39" s="306"/>
      <c r="AE39" s="307">
        <f>+AE36+AE29</f>
        <v>0</v>
      </c>
      <c r="AF39" s="307"/>
      <c r="AG39" s="307"/>
      <c r="AH39" s="307"/>
      <c r="AI39" s="308">
        <f>+AI36+AI29</f>
        <v>0</v>
      </c>
      <c r="AJ39" s="308"/>
      <c r="AK39" s="308"/>
      <c r="AL39" s="308"/>
    </row>
    <row r="40" spans="2:38" x14ac:dyDescent="0.25">
      <c r="B40" s="305" t="s">
        <v>173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9" t="e">
        <f>AA29/AA39*100</f>
        <v>#DIV/0!</v>
      </c>
      <c r="AB40" s="309"/>
      <c r="AC40" s="309"/>
      <c r="AD40" s="309"/>
      <c r="AE40" s="310" t="e">
        <f t="shared" ref="AE40" si="5">AE29/AE39*100</f>
        <v>#DIV/0!</v>
      </c>
      <c r="AF40" s="310"/>
      <c r="AG40" s="310"/>
      <c r="AH40" s="310"/>
      <c r="AI40" s="311" t="e">
        <f t="shared" ref="AI40" si="6">AI29/AI39*100</f>
        <v>#DIV/0!</v>
      </c>
      <c r="AJ40" s="311"/>
      <c r="AK40" s="311"/>
      <c r="AL40" s="311"/>
    </row>
    <row r="42" spans="2:38" x14ac:dyDescent="0.25">
      <c r="B42" s="151" t="s">
        <v>174</v>
      </c>
      <c r="C42" t="s">
        <v>175</v>
      </c>
    </row>
    <row r="46" spans="2:38" ht="17.25" x14ac:dyDescent="0.3">
      <c r="B46" s="294" t="s">
        <v>188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</row>
    <row r="47" spans="2:38" x14ac:dyDescent="0.25">
      <c r="B47" s="302" t="s">
        <v>189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292" t="s">
        <v>145</v>
      </c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</row>
    <row r="48" spans="2:38" ht="45.75" customHeight="1" x14ac:dyDescent="0.25">
      <c r="B48" s="301" t="s">
        <v>105</v>
      </c>
      <c r="C48" s="301"/>
      <c r="D48" s="301"/>
      <c r="E48" s="301"/>
      <c r="F48" s="301" t="s">
        <v>10</v>
      </c>
      <c r="G48" s="301"/>
      <c r="H48" s="301"/>
      <c r="I48" s="301"/>
      <c r="J48" s="301"/>
      <c r="K48" s="303" t="s">
        <v>190</v>
      </c>
      <c r="L48" s="303"/>
      <c r="M48" s="303"/>
      <c r="N48" s="303"/>
      <c r="O48" s="303"/>
      <c r="P48" s="303" t="s">
        <v>191</v>
      </c>
      <c r="Q48" s="303"/>
      <c r="R48" s="303"/>
      <c r="S48" s="303"/>
      <c r="T48" s="303"/>
      <c r="U48" s="301" t="s">
        <v>192</v>
      </c>
      <c r="V48" s="301"/>
      <c r="W48" s="301"/>
      <c r="X48" s="301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</row>
    <row r="49" spans="2:38" x14ac:dyDescent="0.25">
      <c r="B49" s="300">
        <f>+'ANNEXE 10A'!A4</f>
        <v>0</v>
      </c>
      <c r="C49" s="300"/>
      <c r="D49" s="300"/>
      <c r="E49" s="300"/>
      <c r="F49" s="300">
        <f>+'ANNEXE 10A'!B4</f>
        <v>0</v>
      </c>
      <c r="G49" s="300"/>
      <c r="H49" s="300"/>
      <c r="I49" s="300"/>
      <c r="J49" s="300"/>
      <c r="K49" s="300">
        <f>'ANNEXE 10A'!E4</f>
        <v>0</v>
      </c>
      <c r="L49" s="300"/>
      <c r="M49" s="300"/>
      <c r="N49" s="300"/>
      <c r="O49" s="300"/>
      <c r="P49" s="300"/>
      <c r="Q49" s="300"/>
      <c r="R49" s="300"/>
      <c r="S49" s="300"/>
      <c r="T49" s="300"/>
      <c r="U49" s="300">
        <f>P49-K49</f>
        <v>0</v>
      </c>
      <c r="V49" s="300"/>
      <c r="W49" s="300"/>
      <c r="X49" s="300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</row>
    <row r="50" spans="2:38" x14ac:dyDescent="0.25">
      <c r="B50" s="300">
        <f>+'ANNEXE 10A'!A5</f>
        <v>0</v>
      </c>
      <c r="C50" s="300"/>
      <c r="D50" s="300"/>
      <c r="E50" s="300"/>
      <c r="F50" s="300">
        <f>+'ANNEXE 10A'!B5</f>
        <v>0</v>
      </c>
      <c r="G50" s="300"/>
      <c r="H50" s="300"/>
      <c r="I50" s="300"/>
      <c r="J50" s="300"/>
      <c r="K50" s="300">
        <f>'ANNEXE 10A'!E5</f>
        <v>0</v>
      </c>
      <c r="L50" s="300"/>
      <c r="M50" s="300"/>
      <c r="N50" s="300"/>
      <c r="O50" s="300"/>
      <c r="P50" s="300"/>
      <c r="Q50" s="300"/>
      <c r="R50" s="300"/>
      <c r="S50" s="300"/>
      <c r="T50" s="300"/>
      <c r="U50" s="300">
        <f t="shared" ref="U50:U55" si="7">P50-K50</f>
        <v>0</v>
      </c>
      <c r="V50" s="300"/>
      <c r="W50" s="300"/>
      <c r="X50" s="300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</row>
    <row r="51" spans="2:38" x14ac:dyDescent="0.25">
      <c r="B51" s="300">
        <f>+'ANNEXE 10A'!A6</f>
        <v>0</v>
      </c>
      <c r="C51" s="300"/>
      <c r="D51" s="300"/>
      <c r="E51" s="300"/>
      <c r="F51" s="300">
        <f>+'ANNEXE 10A'!B6</f>
        <v>0</v>
      </c>
      <c r="G51" s="300"/>
      <c r="H51" s="300"/>
      <c r="I51" s="300"/>
      <c r="J51" s="300"/>
      <c r="K51" s="300">
        <f>'ANNEXE 10A'!E6</f>
        <v>0</v>
      </c>
      <c r="L51" s="300"/>
      <c r="M51" s="300"/>
      <c r="N51" s="300"/>
      <c r="O51" s="300"/>
      <c r="P51" s="300"/>
      <c r="Q51" s="300"/>
      <c r="R51" s="300"/>
      <c r="S51" s="300"/>
      <c r="T51" s="300"/>
      <c r="U51" s="300">
        <f t="shared" si="7"/>
        <v>0</v>
      </c>
      <c r="V51" s="300"/>
      <c r="W51" s="300"/>
      <c r="X51" s="300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</row>
    <row r="52" spans="2:38" x14ac:dyDescent="0.25">
      <c r="B52" s="300">
        <f>+'ANNEXE 10A'!A7</f>
        <v>0</v>
      </c>
      <c r="C52" s="300"/>
      <c r="D52" s="300"/>
      <c r="E52" s="300"/>
      <c r="F52" s="300">
        <f>+'ANNEXE 10A'!B7</f>
        <v>0</v>
      </c>
      <c r="G52" s="300"/>
      <c r="H52" s="300"/>
      <c r="I52" s="300"/>
      <c r="J52" s="300"/>
      <c r="K52" s="300">
        <f>'ANNEXE 10A'!E7</f>
        <v>0</v>
      </c>
      <c r="L52" s="300"/>
      <c r="M52" s="300"/>
      <c r="N52" s="300"/>
      <c r="O52" s="300"/>
      <c r="P52" s="300"/>
      <c r="Q52" s="300"/>
      <c r="R52" s="300"/>
      <c r="S52" s="300"/>
      <c r="T52" s="300"/>
      <c r="U52" s="300">
        <f t="shared" si="7"/>
        <v>0</v>
      </c>
      <c r="V52" s="300"/>
      <c r="W52" s="300"/>
      <c r="X52" s="300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</row>
    <row r="53" spans="2:38" x14ac:dyDescent="0.25">
      <c r="B53" s="300">
        <f>+'ANNEXE 10A'!A8</f>
        <v>0</v>
      </c>
      <c r="C53" s="300"/>
      <c r="D53" s="300"/>
      <c r="E53" s="300"/>
      <c r="F53" s="300">
        <f>+'ANNEXE 10A'!B8</f>
        <v>0</v>
      </c>
      <c r="G53" s="300"/>
      <c r="H53" s="300"/>
      <c r="I53" s="300"/>
      <c r="J53" s="300"/>
      <c r="K53" s="300">
        <f>'ANNEXE 10A'!E8</f>
        <v>0</v>
      </c>
      <c r="L53" s="300"/>
      <c r="M53" s="300"/>
      <c r="N53" s="300"/>
      <c r="O53" s="300"/>
      <c r="P53" s="300"/>
      <c r="Q53" s="300"/>
      <c r="R53" s="300"/>
      <c r="S53" s="300"/>
      <c r="T53" s="300"/>
      <c r="U53" s="300">
        <f t="shared" si="7"/>
        <v>0</v>
      </c>
      <c r="V53" s="300"/>
      <c r="W53" s="300"/>
      <c r="X53" s="300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</row>
    <row r="54" spans="2:38" x14ac:dyDescent="0.25">
      <c r="B54" s="300">
        <f>+'ANNEXE 10A'!A9</f>
        <v>0</v>
      </c>
      <c r="C54" s="300"/>
      <c r="D54" s="300"/>
      <c r="E54" s="300"/>
      <c r="F54" s="300">
        <f>+'ANNEXE 10A'!B9</f>
        <v>0</v>
      </c>
      <c r="G54" s="300"/>
      <c r="H54" s="300"/>
      <c r="I54" s="300"/>
      <c r="J54" s="300"/>
      <c r="K54" s="300">
        <f>'ANNEXE 10A'!E9</f>
        <v>0</v>
      </c>
      <c r="L54" s="300"/>
      <c r="M54" s="300"/>
      <c r="N54" s="300"/>
      <c r="O54" s="300"/>
      <c r="P54" s="300"/>
      <c r="Q54" s="300"/>
      <c r="R54" s="300"/>
      <c r="S54" s="300"/>
      <c r="T54" s="300"/>
      <c r="U54" s="300">
        <f t="shared" si="7"/>
        <v>0</v>
      </c>
      <c r="V54" s="300"/>
      <c r="W54" s="300"/>
      <c r="X54" s="300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</row>
    <row r="55" spans="2:38" x14ac:dyDescent="0.25">
      <c r="B55" s="300">
        <f>+'ANNEXE 10A'!A10</f>
        <v>0</v>
      </c>
      <c r="C55" s="300"/>
      <c r="D55" s="300"/>
      <c r="E55" s="300"/>
      <c r="F55" s="300">
        <f>+'ANNEXE 10A'!B10</f>
        <v>0</v>
      </c>
      <c r="G55" s="300"/>
      <c r="H55" s="300"/>
      <c r="I55" s="300"/>
      <c r="J55" s="300"/>
      <c r="K55" s="300">
        <f>'ANNEXE 10A'!E10</f>
        <v>0</v>
      </c>
      <c r="L55" s="300"/>
      <c r="M55" s="300"/>
      <c r="N55" s="300"/>
      <c r="O55" s="300"/>
      <c r="P55" s="300"/>
      <c r="Q55" s="300"/>
      <c r="R55" s="300"/>
      <c r="S55" s="300"/>
      <c r="T55" s="300"/>
      <c r="U55" s="300">
        <f t="shared" si="7"/>
        <v>0</v>
      </c>
      <c r="V55" s="300"/>
      <c r="W55" s="300"/>
      <c r="X55" s="300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</row>
    <row r="57" spans="2:38" x14ac:dyDescent="0.25">
      <c r="B57" s="297" t="s">
        <v>193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2" t="s">
        <v>145</v>
      </c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</row>
    <row r="58" spans="2:38" ht="45" customHeight="1" x14ac:dyDescent="0.25">
      <c r="B58" s="298" t="s">
        <v>105</v>
      </c>
      <c r="C58" s="298"/>
      <c r="D58" s="298"/>
      <c r="E58" s="298"/>
      <c r="F58" s="298" t="s">
        <v>10</v>
      </c>
      <c r="G58" s="298"/>
      <c r="H58" s="298"/>
      <c r="I58" s="298"/>
      <c r="J58" s="298"/>
      <c r="K58" s="299" t="s">
        <v>190</v>
      </c>
      <c r="L58" s="299"/>
      <c r="M58" s="299"/>
      <c r="N58" s="299"/>
      <c r="O58" s="299"/>
      <c r="P58" s="299" t="s">
        <v>191</v>
      </c>
      <c r="Q58" s="299"/>
      <c r="R58" s="299"/>
      <c r="S58" s="299"/>
      <c r="T58" s="299"/>
      <c r="U58" s="298" t="s">
        <v>192</v>
      </c>
      <c r="V58" s="298"/>
      <c r="W58" s="298"/>
      <c r="X58" s="298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</row>
    <row r="59" spans="2:38" x14ac:dyDescent="0.25">
      <c r="B59" s="296">
        <f>'ANNEXE 10A'!A20</f>
        <v>0</v>
      </c>
      <c r="C59" s="296"/>
      <c r="D59" s="296"/>
      <c r="E59" s="296"/>
      <c r="F59" s="296">
        <f>'ANNEXE 10A'!B20</f>
        <v>0</v>
      </c>
      <c r="G59" s="296"/>
      <c r="H59" s="296"/>
      <c r="I59" s="296"/>
      <c r="J59" s="296"/>
      <c r="K59" s="296">
        <f>'ANNEXE 10A'!E20</f>
        <v>0</v>
      </c>
      <c r="L59" s="296"/>
      <c r="M59" s="296"/>
      <c r="N59" s="296"/>
      <c r="O59" s="296"/>
      <c r="P59" s="296"/>
      <c r="Q59" s="296"/>
      <c r="R59" s="296"/>
      <c r="S59" s="296"/>
      <c r="T59" s="296"/>
      <c r="U59" s="296">
        <f>P59-K59</f>
        <v>0</v>
      </c>
      <c r="V59" s="296"/>
      <c r="W59" s="296"/>
      <c r="X59" s="296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</row>
    <row r="60" spans="2:38" x14ac:dyDescent="0.25">
      <c r="B60" s="296">
        <f>'ANNEXE 10A'!A21</f>
        <v>0</v>
      </c>
      <c r="C60" s="296"/>
      <c r="D60" s="296"/>
      <c r="E60" s="296"/>
      <c r="F60" s="296">
        <f>'ANNEXE 10A'!B21</f>
        <v>0</v>
      </c>
      <c r="G60" s="296"/>
      <c r="H60" s="296"/>
      <c r="I60" s="296"/>
      <c r="J60" s="296"/>
      <c r="K60" s="296">
        <f>'ANNEXE 10A'!E21</f>
        <v>0</v>
      </c>
      <c r="L60" s="296"/>
      <c r="M60" s="296"/>
      <c r="N60" s="296"/>
      <c r="O60" s="296"/>
      <c r="P60" s="296"/>
      <c r="Q60" s="296"/>
      <c r="R60" s="296"/>
      <c r="S60" s="296"/>
      <c r="T60" s="296"/>
      <c r="U60" s="296">
        <f t="shared" ref="U60:U65" si="8">P60-K60</f>
        <v>0</v>
      </c>
      <c r="V60" s="296"/>
      <c r="W60" s="296"/>
      <c r="X60" s="296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</row>
    <row r="61" spans="2:38" x14ac:dyDescent="0.25">
      <c r="B61" s="296">
        <f>'ANNEXE 10A'!A22</f>
        <v>0</v>
      </c>
      <c r="C61" s="296"/>
      <c r="D61" s="296"/>
      <c r="E61" s="296"/>
      <c r="F61" s="296">
        <f>'ANNEXE 10A'!B22</f>
        <v>0</v>
      </c>
      <c r="G61" s="296"/>
      <c r="H61" s="296"/>
      <c r="I61" s="296"/>
      <c r="J61" s="296"/>
      <c r="K61" s="296">
        <f>'ANNEXE 10A'!E22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>
        <f t="shared" si="8"/>
        <v>0</v>
      </c>
      <c r="V61" s="296"/>
      <c r="W61" s="296"/>
      <c r="X61" s="296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</row>
    <row r="62" spans="2:38" x14ac:dyDescent="0.25">
      <c r="B62" s="296">
        <f>'ANNEXE 10A'!A23</f>
        <v>0</v>
      </c>
      <c r="C62" s="296"/>
      <c r="D62" s="296"/>
      <c r="E62" s="296"/>
      <c r="F62" s="296">
        <f>'ANNEXE 10A'!B23</f>
        <v>0</v>
      </c>
      <c r="G62" s="296"/>
      <c r="H62" s="296"/>
      <c r="I62" s="296"/>
      <c r="J62" s="296"/>
      <c r="K62" s="296">
        <f>'ANNEXE 10A'!E23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>
        <f t="shared" si="8"/>
        <v>0</v>
      </c>
      <c r="V62" s="296"/>
      <c r="W62" s="296"/>
      <c r="X62" s="296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</row>
    <row r="63" spans="2:38" x14ac:dyDescent="0.25">
      <c r="B63" s="296">
        <f>'ANNEXE 10A'!A24</f>
        <v>0</v>
      </c>
      <c r="C63" s="296"/>
      <c r="D63" s="296"/>
      <c r="E63" s="296"/>
      <c r="F63" s="296">
        <f>'ANNEXE 10A'!B24</f>
        <v>0</v>
      </c>
      <c r="G63" s="296"/>
      <c r="H63" s="296"/>
      <c r="I63" s="296"/>
      <c r="J63" s="296"/>
      <c r="K63" s="296">
        <f>'ANNEXE 10A'!E24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>
        <f t="shared" si="8"/>
        <v>0</v>
      </c>
      <c r="V63" s="296"/>
      <c r="W63" s="296"/>
      <c r="X63" s="296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</row>
    <row r="64" spans="2:38" x14ac:dyDescent="0.25">
      <c r="B64" s="296">
        <f>'ANNEXE 10A'!A25</f>
        <v>0</v>
      </c>
      <c r="C64" s="296"/>
      <c r="D64" s="296"/>
      <c r="E64" s="296"/>
      <c r="F64" s="296">
        <f>'ANNEXE 10A'!B25</f>
        <v>0</v>
      </c>
      <c r="G64" s="296"/>
      <c r="H64" s="296"/>
      <c r="I64" s="296"/>
      <c r="J64" s="296"/>
      <c r="K64" s="296">
        <f>'ANNEXE 10A'!E25</f>
        <v>0</v>
      </c>
      <c r="L64" s="296"/>
      <c r="M64" s="296"/>
      <c r="N64" s="296"/>
      <c r="O64" s="296"/>
      <c r="P64" s="296"/>
      <c r="Q64" s="296"/>
      <c r="R64" s="296"/>
      <c r="S64" s="296"/>
      <c r="T64" s="296"/>
      <c r="U64" s="296">
        <f t="shared" si="8"/>
        <v>0</v>
      </c>
      <c r="V64" s="296"/>
      <c r="W64" s="296"/>
      <c r="X64" s="296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</row>
    <row r="65" spans="2:38" x14ac:dyDescent="0.25">
      <c r="B65" s="296">
        <f>'ANNEXE 10A'!A26</f>
        <v>0</v>
      </c>
      <c r="C65" s="296"/>
      <c r="D65" s="296"/>
      <c r="E65" s="296"/>
      <c r="F65" s="296">
        <f>'ANNEXE 10A'!B26</f>
        <v>0</v>
      </c>
      <c r="G65" s="296"/>
      <c r="H65" s="296"/>
      <c r="I65" s="296"/>
      <c r="J65" s="296"/>
      <c r="K65" s="296">
        <f>'ANNEXE 10A'!E26</f>
        <v>0</v>
      </c>
      <c r="L65" s="296"/>
      <c r="M65" s="296"/>
      <c r="N65" s="296"/>
      <c r="O65" s="296"/>
      <c r="P65" s="296"/>
      <c r="Q65" s="296"/>
      <c r="R65" s="296"/>
      <c r="S65" s="296"/>
      <c r="T65" s="296"/>
      <c r="U65" s="296">
        <f t="shared" si="8"/>
        <v>0</v>
      </c>
      <c r="V65" s="296"/>
      <c r="W65" s="296"/>
      <c r="X65" s="296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</row>
  </sheetData>
  <mergeCells count="267">
    <mergeCell ref="AD4:AL6"/>
    <mergeCell ref="F5:Q5"/>
    <mergeCell ref="R5:AC5"/>
    <mergeCell ref="F6:I6"/>
    <mergeCell ref="J6:M6"/>
    <mergeCell ref="N6:Q6"/>
    <mergeCell ref="R6:U6"/>
    <mergeCell ref="V6:Y6"/>
    <mergeCell ref="B16:AL16"/>
    <mergeCell ref="Z6:AC6"/>
    <mergeCell ref="B7:E7"/>
    <mergeCell ref="F7:I7"/>
    <mergeCell ref="J7:M7"/>
    <mergeCell ref="N7:Q7"/>
    <mergeCell ref="R7:U7"/>
    <mergeCell ref="V7:Y7"/>
    <mergeCell ref="Z7:AC7"/>
    <mergeCell ref="B4:E6"/>
    <mergeCell ref="F4:AC4"/>
    <mergeCell ref="AD7:AL7"/>
    <mergeCell ref="B8:E8"/>
    <mergeCell ref="F8:I8"/>
    <mergeCell ref="J8:M8"/>
    <mergeCell ref="N8:Q8"/>
    <mergeCell ref="R8:U8"/>
    <mergeCell ref="V8:Y8"/>
    <mergeCell ref="Z8:AC8"/>
    <mergeCell ref="AD8:AL8"/>
    <mergeCell ref="Z9:AC9"/>
    <mergeCell ref="AD9:AL9"/>
    <mergeCell ref="B10:E10"/>
    <mergeCell ref="F10:I10"/>
    <mergeCell ref="J10:M10"/>
    <mergeCell ref="N10:Q10"/>
    <mergeCell ref="R10:U10"/>
    <mergeCell ref="V10:Y10"/>
    <mergeCell ref="Z10:AC10"/>
    <mergeCell ref="AD10:AL10"/>
    <mergeCell ref="B9:E9"/>
    <mergeCell ref="F9:I9"/>
    <mergeCell ref="J9:M9"/>
    <mergeCell ref="N9:Q9"/>
    <mergeCell ref="R9:U9"/>
    <mergeCell ref="V9:Y9"/>
    <mergeCell ref="Z11:AC11"/>
    <mergeCell ref="AD11:AL11"/>
    <mergeCell ref="B12:E12"/>
    <mergeCell ref="F12:I12"/>
    <mergeCell ref="J12:M12"/>
    <mergeCell ref="N12:Q12"/>
    <mergeCell ref="R12:U12"/>
    <mergeCell ref="V12:Y12"/>
    <mergeCell ref="Z12:AC12"/>
    <mergeCell ref="AD12:AL12"/>
    <mergeCell ref="B11:E11"/>
    <mergeCell ref="F11:I11"/>
    <mergeCell ref="J11:M11"/>
    <mergeCell ref="N11:Q11"/>
    <mergeCell ref="R11:U11"/>
    <mergeCell ref="V11:Y11"/>
    <mergeCell ref="Z13:AC13"/>
    <mergeCell ref="AD13:AL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B18:E28"/>
    <mergeCell ref="F18:Z18"/>
    <mergeCell ref="AA18:AD18"/>
    <mergeCell ref="AE18:AH18"/>
    <mergeCell ref="AI18:AL18"/>
    <mergeCell ref="F19:L19"/>
    <mergeCell ref="M19:Z19"/>
    <mergeCell ref="AA19:AD19"/>
    <mergeCell ref="AE19:AH19"/>
    <mergeCell ref="AI19:AL19"/>
    <mergeCell ref="F20:L20"/>
    <mergeCell ref="M20:Z20"/>
    <mergeCell ref="AA20:AD20"/>
    <mergeCell ref="AE20:AH20"/>
    <mergeCell ref="AI20:AL20"/>
    <mergeCell ref="F21:L21"/>
    <mergeCell ref="M21:Z21"/>
    <mergeCell ref="AA21:AD21"/>
    <mergeCell ref="AE21:AH21"/>
    <mergeCell ref="AI21:AL21"/>
    <mergeCell ref="M24:Z24"/>
    <mergeCell ref="AA24:AD24"/>
    <mergeCell ref="AE24:AH24"/>
    <mergeCell ref="AI24:AL24"/>
    <mergeCell ref="M25:Z25"/>
    <mergeCell ref="AA25:AD25"/>
    <mergeCell ref="AE25:AH25"/>
    <mergeCell ref="AI25:AL25"/>
    <mergeCell ref="F22:L22"/>
    <mergeCell ref="M22:Z22"/>
    <mergeCell ref="AA22:AD22"/>
    <mergeCell ref="AE22:AH22"/>
    <mergeCell ref="AI22:AL22"/>
    <mergeCell ref="F23:L25"/>
    <mergeCell ref="M23:Z23"/>
    <mergeCell ref="AA23:AD23"/>
    <mergeCell ref="AE23:AH23"/>
    <mergeCell ref="AI23:AL23"/>
    <mergeCell ref="F26:L26"/>
    <mergeCell ref="M26:Z26"/>
    <mergeCell ref="AA26:AD26"/>
    <mergeCell ref="AE26:AH26"/>
    <mergeCell ref="AI26:AL26"/>
    <mergeCell ref="F27:L28"/>
    <mergeCell ref="M27:Z28"/>
    <mergeCell ref="AA27:AD28"/>
    <mergeCell ref="AE27:AH28"/>
    <mergeCell ref="AI27:AL28"/>
    <mergeCell ref="B29:E29"/>
    <mergeCell ref="F29:Z29"/>
    <mergeCell ref="AA29:AD29"/>
    <mergeCell ref="AE29:AH29"/>
    <mergeCell ref="AI29:AL29"/>
    <mergeCell ref="B30:Z30"/>
    <mergeCell ref="AA30:AD30"/>
    <mergeCell ref="AE30:AH30"/>
    <mergeCell ref="AI30:AL30"/>
    <mergeCell ref="AA34:AD34"/>
    <mergeCell ref="AE34:AH34"/>
    <mergeCell ref="AI34:AL34"/>
    <mergeCell ref="F35:Z35"/>
    <mergeCell ref="AA35:AD35"/>
    <mergeCell ref="AE35:AH35"/>
    <mergeCell ref="AI35:AL35"/>
    <mergeCell ref="B32:E35"/>
    <mergeCell ref="F32:Z32"/>
    <mergeCell ref="AA32:AD32"/>
    <mergeCell ref="AE32:AH32"/>
    <mergeCell ref="AI32:AL32"/>
    <mergeCell ref="F33:Z33"/>
    <mergeCell ref="AA33:AD33"/>
    <mergeCell ref="AE33:AH33"/>
    <mergeCell ref="AI33:AL33"/>
    <mergeCell ref="F34:Z34"/>
    <mergeCell ref="B36:E36"/>
    <mergeCell ref="F36:Z36"/>
    <mergeCell ref="AA36:AD36"/>
    <mergeCell ref="AE36:AH36"/>
    <mergeCell ref="AI36:AL36"/>
    <mergeCell ref="B37:Z37"/>
    <mergeCell ref="AA37:AD37"/>
    <mergeCell ref="AE37:AH37"/>
    <mergeCell ref="AI37:AL37"/>
    <mergeCell ref="B39:E39"/>
    <mergeCell ref="F39:Z39"/>
    <mergeCell ref="AA39:AD39"/>
    <mergeCell ref="AE39:AH39"/>
    <mergeCell ref="AI39:AL39"/>
    <mergeCell ref="B40:Z40"/>
    <mergeCell ref="AA40:AD40"/>
    <mergeCell ref="AE40:AH40"/>
    <mergeCell ref="AI40:AL40"/>
    <mergeCell ref="B47:X47"/>
    <mergeCell ref="B48:E48"/>
    <mergeCell ref="F48:J48"/>
    <mergeCell ref="K48:O48"/>
    <mergeCell ref="P48:T48"/>
    <mergeCell ref="B49:E49"/>
    <mergeCell ref="F49:J49"/>
    <mergeCell ref="K49:O49"/>
    <mergeCell ref="P49:T49"/>
    <mergeCell ref="K54:O54"/>
    <mergeCell ref="P54:T54"/>
    <mergeCell ref="B50:E50"/>
    <mergeCell ref="F50:J50"/>
    <mergeCell ref="K50:O50"/>
    <mergeCell ref="P50:T50"/>
    <mergeCell ref="B51:E51"/>
    <mergeCell ref="F51:J51"/>
    <mergeCell ref="K51:O51"/>
    <mergeCell ref="P51:T51"/>
    <mergeCell ref="P59:T59"/>
    <mergeCell ref="U59:X59"/>
    <mergeCell ref="B55:E55"/>
    <mergeCell ref="F55:J55"/>
    <mergeCell ref="K55:O55"/>
    <mergeCell ref="P55:T55"/>
    <mergeCell ref="U48:X48"/>
    <mergeCell ref="U49:X49"/>
    <mergeCell ref="U50:X50"/>
    <mergeCell ref="U51:X51"/>
    <mergeCell ref="U52:X52"/>
    <mergeCell ref="U53:X53"/>
    <mergeCell ref="U54:X54"/>
    <mergeCell ref="U55:X55"/>
    <mergeCell ref="B52:E52"/>
    <mergeCell ref="F52:J52"/>
    <mergeCell ref="K52:O52"/>
    <mergeCell ref="P52:T52"/>
    <mergeCell ref="B53:E53"/>
    <mergeCell ref="F53:J53"/>
    <mergeCell ref="K53:O53"/>
    <mergeCell ref="P53:T53"/>
    <mergeCell ref="B54:E54"/>
    <mergeCell ref="F54:J54"/>
    <mergeCell ref="B57:X57"/>
    <mergeCell ref="B65:E65"/>
    <mergeCell ref="F65:J65"/>
    <mergeCell ref="K65:O65"/>
    <mergeCell ref="P65:T65"/>
    <mergeCell ref="U65:X65"/>
    <mergeCell ref="B62:E62"/>
    <mergeCell ref="F62:J62"/>
    <mergeCell ref="K62:O62"/>
    <mergeCell ref="P62:T62"/>
    <mergeCell ref="U62:X62"/>
    <mergeCell ref="B63:E63"/>
    <mergeCell ref="F63:J63"/>
    <mergeCell ref="K63:O63"/>
    <mergeCell ref="P63:T63"/>
    <mergeCell ref="U63:X63"/>
    <mergeCell ref="B58:E58"/>
    <mergeCell ref="F58:J58"/>
    <mergeCell ref="K58:O58"/>
    <mergeCell ref="P58:T58"/>
    <mergeCell ref="U58:X58"/>
    <mergeCell ref="B59:E59"/>
    <mergeCell ref="F59:J59"/>
    <mergeCell ref="K59:O59"/>
    <mergeCell ref="F60:J60"/>
    <mergeCell ref="K60:O60"/>
    <mergeCell ref="P60:T60"/>
    <mergeCell ref="U60:X60"/>
    <mergeCell ref="B61:E61"/>
    <mergeCell ref="F61:J61"/>
    <mergeCell ref="K61:O61"/>
    <mergeCell ref="P61:T61"/>
    <mergeCell ref="U61:X61"/>
    <mergeCell ref="B1:AL2"/>
    <mergeCell ref="Y57:AL58"/>
    <mergeCell ref="Y59:AL59"/>
    <mergeCell ref="Y60:AL60"/>
    <mergeCell ref="Y61:AL61"/>
    <mergeCell ref="Y62:AL62"/>
    <mergeCell ref="Y63:AL63"/>
    <mergeCell ref="Y64:AL64"/>
    <mergeCell ref="Y65:AL65"/>
    <mergeCell ref="Y47:AL48"/>
    <mergeCell ref="B46:AL46"/>
    <mergeCell ref="Y49:AL49"/>
    <mergeCell ref="Y50:AL50"/>
    <mergeCell ref="Y51:AL51"/>
    <mergeCell ref="Y52:AL52"/>
    <mergeCell ref="Y53:AL53"/>
    <mergeCell ref="Y54:AL54"/>
    <mergeCell ref="Y55:AL55"/>
    <mergeCell ref="B64:E64"/>
    <mergeCell ref="F64:J64"/>
    <mergeCell ref="K64:O64"/>
    <mergeCell ref="P64:T64"/>
    <mergeCell ref="U64:X64"/>
    <mergeCell ref="B60:E6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5"/>
  <sheetViews>
    <sheetView workbookViewId="0">
      <selection activeCell="E21" sqref="E21"/>
    </sheetView>
  </sheetViews>
  <sheetFormatPr baseColWidth="10" defaultRowHeight="15" x14ac:dyDescent="0.25"/>
  <cols>
    <col min="1" max="1" width="3.85546875" customWidth="1"/>
    <col min="2" max="2" width="2.42578125" customWidth="1"/>
    <col min="10" max="10" width="12.7109375" customWidth="1"/>
    <col min="14" max="14" width="14.140625" customWidth="1"/>
  </cols>
  <sheetData>
    <row r="1" spans="1:11" s="178" customFormat="1" x14ac:dyDescent="0.25">
      <c r="A1" s="291" t="s">
        <v>235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178" customFormat="1" x14ac:dyDescent="0.2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178" customFormat="1" x14ac:dyDescent="0.25"/>
    <row r="4" spans="1:11" ht="21" x14ac:dyDescent="0.25">
      <c r="A4" s="177" t="s">
        <v>199</v>
      </c>
    </row>
    <row r="5" spans="1:11" ht="15.75" x14ac:dyDescent="0.25">
      <c r="C5" s="155"/>
    </row>
    <row r="6" spans="1:11" ht="15.75" x14ac:dyDescent="0.25">
      <c r="A6" s="200"/>
      <c r="C6" s="155" t="s">
        <v>227</v>
      </c>
    </row>
    <row r="7" spans="1:11" ht="15.75" x14ac:dyDescent="0.25">
      <c r="A7" s="200"/>
      <c r="C7" s="158" t="s">
        <v>202</v>
      </c>
    </row>
    <row r="8" spans="1:11" ht="15.75" x14ac:dyDescent="0.25">
      <c r="A8" s="200"/>
      <c r="C8" s="158" t="s">
        <v>203</v>
      </c>
    </row>
    <row r="9" spans="1:11" ht="15.75" x14ac:dyDescent="0.25">
      <c r="A9" s="200"/>
      <c r="C9" s="158" t="s">
        <v>204</v>
      </c>
    </row>
    <row r="10" spans="1:11" ht="15.75" x14ac:dyDescent="0.25">
      <c r="C10" s="155"/>
    </row>
    <row r="11" spans="1:11" ht="15.75" x14ac:dyDescent="0.25">
      <c r="A11" s="159" t="s">
        <v>200</v>
      </c>
    </row>
    <row r="12" spans="1:11" ht="15.75" x14ac:dyDescent="0.25">
      <c r="C12" s="155"/>
    </row>
    <row r="13" spans="1:11" ht="15.75" x14ac:dyDescent="0.25">
      <c r="A13" s="200"/>
      <c r="C13" s="159" t="s">
        <v>205</v>
      </c>
    </row>
    <row r="14" spans="1:11" ht="15.75" x14ac:dyDescent="0.25">
      <c r="C14" s="155" t="s">
        <v>206</v>
      </c>
      <c r="D14" s="337"/>
      <c r="E14" s="337"/>
      <c r="F14" s="337"/>
      <c r="G14" s="337"/>
      <c r="H14" s="337"/>
      <c r="I14" s="337"/>
      <c r="J14" s="337"/>
    </row>
    <row r="15" spans="1:11" ht="15.75" x14ac:dyDescent="0.25">
      <c r="C15" s="155" t="s">
        <v>207</v>
      </c>
      <c r="D15" s="337"/>
      <c r="E15" s="337"/>
      <c r="F15" s="337"/>
      <c r="G15" s="337"/>
      <c r="H15" s="337"/>
      <c r="I15" s="337"/>
      <c r="J15" s="337"/>
    </row>
    <row r="16" spans="1:11" ht="15.75" x14ac:dyDescent="0.25">
      <c r="C16" s="155"/>
    </row>
    <row r="17" spans="1:10" ht="15.75" x14ac:dyDescent="0.25">
      <c r="A17" s="200"/>
      <c r="C17" s="159" t="s">
        <v>208</v>
      </c>
    </row>
    <row r="18" spans="1:10" ht="15.75" x14ac:dyDescent="0.25">
      <c r="C18" s="155"/>
    </row>
    <row r="19" spans="1:10" ht="15.75" x14ac:dyDescent="0.25">
      <c r="C19" s="155" t="s">
        <v>206</v>
      </c>
      <c r="D19" s="365"/>
      <c r="E19" s="365"/>
      <c r="F19" s="365"/>
      <c r="G19" s="365"/>
      <c r="H19" s="365"/>
      <c r="I19" s="365"/>
      <c r="J19" s="365"/>
    </row>
    <row r="20" spans="1:10" ht="15.75" x14ac:dyDescent="0.25">
      <c r="C20" s="155" t="s">
        <v>207</v>
      </c>
      <c r="D20" s="365"/>
      <c r="E20" s="365"/>
      <c r="F20" s="365"/>
      <c r="G20" s="365"/>
      <c r="H20" s="365"/>
      <c r="I20" s="365"/>
      <c r="J20" s="365"/>
    </row>
    <row r="21" spans="1:10" ht="15.75" x14ac:dyDescent="0.25">
      <c r="C21" s="155"/>
    </row>
    <row r="22" spans="1:10" ht="15.75" x14ac:dyDescent="0.25">
      <c r="C22" s="156"/>
    </row>
    <row r="23" spans="1:10" ht="15.75" x14ac:dyDescent="0.25">
      <c r="C23" s="156"/>
    </row>
    <row r="24" spans="1:10" ht="15.75" x14ac:dyDescent="0.25">
      <c r="C24" s="155"/>
    </row>
    <row r="25" spans="1:10" ht="15.75" x14ac:dyDescent="0.25">
      <c r="A25" s="200"/>
      <c r="C25" s="159" t="s">
        <v>209</v>
      </c>
    </row>
    <row r="26" spans="1:10" ht="15.75" x14ac:dyDescent="0.25">
      <c r="C26" s="155" t="s">
        <v>206</v>
      </c>
      <c r="D26" s="365"/>
      <c r="E26" s="365"/>
      <c r="F26" s="365"/>
      <c r="G26" s="365"/>
      <c r="H26" s="365"/>
      <c r="I26" s="365"/>
      <c r="J26" s="365"/>
    </row>
    <row r="27" spans="1:10" ht="15.75" x14ac:dyDescent="0.25">
      <c r="C27" s="155" t="s">
        <v>207</v>
      </c>
      <c r="D27" s="365"/>
      <c r="E27" s="365"/>
      <c r="F27" s="365"/>
      <c r="G27" s="365"/>
      <c r="H27" s="365"/>
      <c r="I27" s="365"/>
      <c r="J27" s="365"/>
    </row>
    <row r="28" spans="1:10" ht="15.75" x14ac:dyDescent="0.25">
      <c r="C28" s="155"/>
    </row>
    <row r="29" spans="1:10" ht="15.75" x14ac:dyDescent="0.25">
      <c r="C29" s="159" t="s">
        <v>201</v>
      </c>
    </row>
    <row r="30" spans="1:10" ht="15.75" x14ac:dyDescent="0.25">
      <c r="A30" s="200"/>
      <c r="C30" s="155" t="s">
        <v>210</v>
      </c>
    </row>
    <row r="31" spans="1:10" ht="15.75" x14ac:dyDescent="0.25">
      <c r="A31" s="200"/>
      <c r="C31" s="155" t="s">
        <v>211</v>
      </c>
    </row>
    <row r="32" spans="1:10" ht="15.75" x14ac:dyDescent="0.25">
      <c r="A32" s="200"/>
      <c r="C32" s="155" t="s">
        <v>212</v>
      </c>
    </row>
    <row r="33" spans="1:14" ht="15.75" x14ac:dyDescent="0.25">
      <c r="A33" s="200"/>
      <c r="C33" s="155" t="s">
        <v>213</v>
      </c>
    </row>
    <row r="34" spans="1:14" ht="15.75" x14ac:dyDescent="0.25">
      <c r="A34" s="200"/>
      <c r="C34" s="155" t="s">
        <v>214</v>
      </c>
    </row>
    <row r="35" spans="1:14" ht="15.75" x14ac:dyDescent="0.25">
      <c r="C35" s="155"/>
    </row>
    <row r="36" spans="1:14" ht="15.75" x14ac:dyDescent="0.25">
      <c r="C36" s="155"/>
    </row>
    <row r="37" spans="1:14" ht="21.75" thickBot="1" x14ac:dyDescent="0.35">
      <c r="A37" s="179" t="s">
        <v>232</v>
      </c>
      <c r="C37" s="157"/>
    </row>
    <row r="38" spans="1:14" ht="15" customHeight="1" thickBot="1" x14ac:dyDescent="0.3">
      <c r="A38" s="374" t="s">
        <v>226</v>
      </c>
      <c r="C38" s="381" t="s">
        <v>215</v>
      </c>
      <c r="D38" s="382"/>
      <c r="E38" s="378" t="s">
        <v>216</v>
      </c>
      <c r="F38" s="378"/>
      <c r="G38" s="378"/>
      <c r="H38" s="387" t="s">
        <v>218</v>
      </c>
      <c r="I38" s="388"/>
      <c r="J38" s="389"/>
      <c r="K38" s="368" t="s">
        <v>225</v>
      </c>
      <c r="L38" s="368"/>
      <c r="M38" s="368"/>
      <c r="N38" s="369"/>
    </row>
    <row r="39" spans="1:14" ht="15.75" customHeight="1" thickBot="1" x14ac:dyDescent="0.3">
      <c r="A39" s="374"/>
      <c r="C39" s="383"/>
      <c r="D39" s="384"/>
      <c r="E39" s="379" t="s">
        <v>217</v>
      </c>
      <c r="F39" s="380"/>
      <c r="G39" s="380"/>
      <c r="H39" s="390"/>
      <c r="I39" s="361"/>
      <c r="J39" s="391"/>
      <c r="K39" s="370"/>
      <c r="L39" s="370"/>
      <c r="M39" s="370"/>
      <c r="N39" s="371"/>
    </row>
    <row r="40" spans="1:14" ht="86.25" customHeight="1" thickBot="1" x14ac:dyDescent="0.3">
      <c r="A40" s="374"/>
      <c r="C40" s="385"/>
      <c r="D40" s="386"/>
      <c r="E40" s="174" t="s">
        <v>219</v>
      </c>
      <c r="F40" s="175" t="s">
        <v>220</v>
      </c>
      <c r="G40" s="176" t="s">
        <v>221</v>
      </c>
      <c r="H40" s="161" t="s">
        <v>222</v>
      </c>
      <c r="I40" s="160" t="s">
        <v>223</v>
      </c>
      <c r="J40" s="160" t="s">
        <v>224</v>
      </c>
      <c r="K40" s="372"/>
      <c r="L40" s="372"/>
      <c r="M40" s="372"/>
      <c r="N40" s="373"/>
    </row>
    <row r="41" spans="1:14" x14ac:dyDescent="0.25">
      <c r="A41" s="374"/>
      <c r="C41" s="392"/>
      <c r="D41" s="393"/>
      <c r="E41" s="194"/>
      <c r="F41" s="171"/>
      <c r="G41" s="172"/>
      <c r="H41" s="170"/>
      <c r="I41" s="171"/>
      <c r="J41" s="173"/>
      <c r="K41" s="375"/>
      <c r="L41" s="376"/>
      <c r="M41" s="376"/>
      <c r="N41" s="376"/>
    </row>
    <row r="42" spans="1:14" x14ac:dyDescent="0.25">
      <c r="A42" s="374"/>
      <c r="C42" s="363"/>
      <c r="D42" s="364"/>
      <c r="E42" s="195"/>
      <c r="F42" s="166"/>
      <c r="G42" s="164"/>
      <c r="H42" s="162"/>
      <c r="I42" s="166"/>
      <c r="J42" s="168"/>
      <c r="K42" s="377"/>
      <c r="L42" s="293"/>
      <c r="M42" s="293"/>
      <c r="N42" s="293"/>
    </row>
    <row r="43" spans="1:14" x14ac:dyDescent="0.25">
      <c r="A43" s="374"/>
      <c r="C43" s="363"/>
      <c r="D43" s="364"/>
      <c r="E43" s="195"/>
      <c r="F43" s="166"/>
      <c r="G43" s="164"/>
      <c r="H43" s="162"/>
      <c r="I43" s="166"/>
      <c r="J43" s="168"/>
      <c r="K43" s="377"/>
      <c r="L43" s="293"/>
      <c r="M43" s="293"/>
      <c r="N43" s="293"/>
    </row>
    <row r="44" spans="1:14" x14ac:dyDescent="0.25">
      <c r="A44" s="374"/>
      <c r="C44" s="363"/>
      <c r="D44" s="364"/>
      <c r="E44" s="195"/>
      <c r="F44" s="166"/>
      <c r="G44" s="164"/>
      <c r="H44" s="162"/>
      <c r="I44" s="166"/>
      <c r="J44" s="168"/>
      <c r="K44" s="377"/>
      <c r="L44" s="293"/>
      <c r="M44" s="293"/>
      <c r="N44" s="293"/>
    </row>
    <row r="45" spans="1:14" x14ac:dyDescent="0.25">
      <c r="A45" s="374"/>
      <c r="C45" s="363"/>
      <c r="D45" s="364"/>
      <c r="E45" s="195"/>
      <c r="F45" s="166"/>
      <c r="G45" s="164"/>
      <c r="H45" s="162"/>
      <c r="I45" s="166"/>
      <c r="J45" s="168"/>
      <c r="K45" s="377"/>
      <c r="L45" s="293"/>
      <c r="M45" s="293"/>
      <c r="N45" s="293"/>
    </row>
    <row r="46" spans="1:14" x14ac:dyDescent="0.25">
      <c r="A46" s="374"/>
      <c r="C46" s="363"/>
      <c r="D46" s="364"/>
      <c r="E46" s="195"/>
      <c r="F46" s="166"/>
      <c r="G46" s="164"/>
      <c r="H46" s="162"/>
      <c r="I46" s="166"/>
      <c r="J46" s="168"/>
      <c r="K46" s="377"/>
      <c r="L46" s="293"/>
      <c r="M46" s="293"/>
      <c r="N46" s="293"/>
    </row>
    <row r="47" spans="1:14" x14ac:dyDescent="0.25">
      <c r="A47" s="374"/>
      <c r="C47" s="363"/>
      <c r="D47" s="364"/>
      <c r="E47" s="195"/>
      <c r="F47" s="166"/>
      <c r="G47" s="164"/>
      <c r="H47" s="162"/>
      <c r="I47" s="166"/>
      <c r="J47" s="168"/>
      <c r="K47" s="377"/>
      <c r="L47" s="293"/>
      <c r="M47" s="293"/>
      <c r="N47" s="293"/>
    </row>
    <row r="48" spans="1:14" ht="15.75" thickBot="1" x14ac:dyDescent="0.3">
      <c r="A48" s="374"/>
      <c r="C48" s="366"/>
      <c r="D48" s="367"/>
      <c r="E48" s="196"/>
      <c r="F48" s="167"/>
      <c r="G48" s="165"/>
      <c r="H48" s="163"/>
      <c r="I48" s="167"/>
      <c r="J48" s="169"/>
      <c r="K48" s="377"/>
      <c r="L48" s="293"/>
      <c r="M48" s="293"/>
      <c r="N48" s="293"/>
    </row>
    <row r="52" spans="1:14" ht="18.75" x14ac:dyDescent="0.25">
      <c r="A52" s="180" t="s">
        <v>228</v>
      </c>
    </row>
    <row r="53" spans="1:14" ht="90.75" customHeight="1" x14ac:dyDescent="0.25">
      <c r="A53" s="361" t="s">
        <v>229</v>
      </c>
      <c r="B53" s="361"/>
      <c r="C53" s="361"/>
      <c r="D53" s="361"/>
      <c r="E53" s="361" t="s">
        <v>219</v>
      </c>
      <c r="F53" s="361"/>
      <c r="G53" s="362" t="s">
        <v>220</v>
      </c>
      <c r="H53" s="362"/>
      <c r="I53" s="361" t="s">
        <v>230</v>
      </c>
      <c r="J53" s="361"/>
      <c r="K53" s="361" t="s">
        <v>231</v>
      </c>
      <c r="L53" s="361"/>
      <c r="M53" s="361"/>
      <c r="N53" s="361"/>
    </row>
    <row r="54" spans="1:14" x14ac:dyDescent="0.25">
      <c r="A54" s="293"/>
      <c r="B54" s="293"/>
      <c r="C54" s="293"/>
      <c r="D54" s="293"/>
      <c r="E54" s="309"/>
      <c r="F54" s="309"/>
      <c r="G54" s="293"/>
      <c r="H54" s="293"/>
      <c r="I54" s="293"/>
      <c r="J54" s="293"/>
      <c r="K54" s="293"/>
      <c r="L54" s="293"/>
      <c r="M54" s="293"/>
      <c r="N54" s="293"/>
    </row>
    <row r="55" spans="1:14" x14ac:dyDescent="0.25">
      <c r="A55" s="293"/>
      <c r="B55" s="293"/>
      <c r="C55" s="293"/>
      <c r="D55" s="293"/>
      <c r="E55" s="309"/>
      <c r="F55" s="309"/>
      <c r="G55" s="293"/>
      <c r="H55" s="293"/>
      <c r="I55" s="293"/>
      <c r="J55" s="293"/>
      <c r="K55" s="293"/>
      <c r="L55" s="293"/>
      <c r="M55" s="293"/>
      <c r="N55" s="293"/>
    </row>
    <row r="56" spans="1:14" x14ac:dyDescent="0.25">
      <c r="A56" s="293"/>
      <c r="B56" s="293"/>
      <c r="C56" s="293"/>
      <c r="D56" s="293"/>
      <c r="E56" s="309"/>
      <c r="F56" s="309"/>
      <c r="G56" s="293"/>
      <c r="H56" s="293"/>
      <c r="I56" s="293"/>
      <c r="J56" s="293"/>
      <c r="K56" s="293"/>
      <c r="L56" s="293"/>
      <c r="M56" s="293"/>
      <c r="N56" s="293"/>
    </row>
    <row r="57" spans="1:14" x14ac:dyDescent="0.25">
      <c r="A57" s="293"/>
      <c r="B57" s="293"/>
      <c r="C57" s="293"/>
      <c r="D57" s="293"/>
      <c r="E57" s="309"/>
      <c r="F57" s="309"/>
      <c r="G57" s="293"/>
      <c r="H57" s="293"/>
      <c r="I57" s="293"/>
      <c r="J57" s="293"/>
      <c r="K57" s="293"/>
      <c r="L57" s="293"/>
      <c r="M57" s="293"/>
      <c r="N57" s="293"/>
    </row>
    <row r="59" spans="1:14" ht="18.75" x14ac:dyDescent="0.25">
      <c r="A59" s="180" t="s">
        <v>233</v>
      </c>
    </row>
    <row r="61" spans="1:14" x14ac:dyDescent="0.25">
      <c r="A61" s="361" t="s">
        <v>229</v>
      </c>
      <c r="B61" s="361"/>
      <c r="C61" s="361"/>
      <c r="D61" s="361"/>
      <c r="E61" s="361" t="s">
        <v>219</v>
      </c>
      <c r="F61" s="361"/>
      <c r="G61" s="362" t="s">
        <v>220</v>
      </c>
      <c r="H61" s="362"/>
      <c r="I61" s="361" t="s">
        <v>230</v>
      </c>
      <c r="J61" s="361"/>
      <c r="K61" s="361" t="s">
        <v>231</v>
      </c>
      <c r="L61" s="361"/>
      <c r="M61" s="361"/>
      <c r="N61" s="361"/>
    </row>
    <row r="62" spans="1:14" x14ac:dyDescent="0.25">
      <c r="A62" s="293"/>
      <c r="B62" s="293"/>
      <c r="C62" s="293"/>
      <c r="D62" s="293"/>
      <c r="E62" s="309"/>
      <c r="F62" s="309"/>
      <c r="G62" s="293"/>
      <c r="H62" s="293"/>
      <c r="I62" s="293"/>
      <c r="J62" s="293"/>
      <c r="K62" s="293"/>
      <c r="L62" s="293"/>
      <c r="M62" s="293"/>
      <c r="N62" s="293"/>
    </row>
    <row r="63" spans="1:14" x14ac:dyDescent="0.25">
      <c r="A63" s="293"/>
      <c r="B63" s="293"/>
      <c r="C63" s="293"/>
      <c r="D63" s="293"/>
      <c r="E63" s="309"/>
      <c r="F63" s="309"/>
      <c r="G63" s="293"/>
      <c r="H63" s="293"/>
      <c r="I63" s="293"/>
      <c r="J63" s="293"/>
      <c r="K63" s="293"/>
      <c r="L63" s="293"/>
      <c r="M63" s="293"/>
      <c r="N63" s="293"/>
    </row>
    <row r="64" spans="1:14" x14ac:dyDescent="0.25">
      <c r="A64" s="293"/>
      <c r="B64" s="293"/>
      <c r="C64" s="293"/>
      <c r="D64" s="293"/>
      <c r="E64" s="309"/>
      <c r="F64" s="309"/>
      <c r="G64" s="293"/>
      <c r="H64" s="293"/>
      <c r="I64" s="293"/>
      <c r="J64" s="293"/>
      <c r="K64" s="293"/>
      <c r="L64" s="293"/>
      <c r="M64" s="293"/>
      <c r="N64" s="293"/>
    </row>
    <row r="65" spans="1:14" x14ac:dyDescent="0.25">
      <c r="A65" s="293"/>
      <c r="B65" s="293"/>
      <c r="C65" s="293"/>
      <c r="D65" s="293"/>
      <c r="E65" s="309"/>
      <c r="F65" s="309"/>
      <c r="G65" s="293"/>
      <c r="H65" s="293"/>
      <c r="I65" s="293"/>
      <c r="J65" s="293"/>
      <c r="K65" s="293"/>
      <c r="L65" s="293"/>
      <c r="M65" s="293"/>
      <c r="N65" s="293"/>
    </row>
  </sheetData>
  <mergeCells count="79">
    <mergeCell ref="C43:D43"/>
    <mergeCell ref="C44:D44"/>
    <mergeCell ref="C45:D45"/>
    <mergeCell ref="C46:D46"/>
    <mergeCell ref="C47:D47"/>
    <mergeCell ref="C48:D48"/>
    <mergeCell ref="K38:N40"/>
    <mergeCell ref="A38:A48"/>
    <mergeCell ref="K41:N41"/>
    <mergeCell ref="K42:N42"/>
    <mergeCell ref="K43:N43"/>
    <mergeCell ref="K44:N44"/>
    <mergeCell ref="K45:N45"/>
    <mergeCell ref="K46:N46"/>
    <mergeCell ref="K47:N47"/>
    <mergeCell ref="K48:N48"/>
    <mergeCell ref="E38:G38"/>
    <mergeCell ref="E39:G39"/>
    <mergeCell ref="C38:D40"/>
    <mergeCell ref="H38:J39"/>
    <mergeCell ref="C41:D41"/>
    <mergeCell ref="C42:D42"/>
    <mergeCell ref="D14:J14"/>
    <mergeCell ref="D15:J15"/>
    <mergeCell ref="D19:J19"/>
    <mergeCell ref="D20:J20"/>
    <mergeCell ref="D26:J26"/>
    <mergeCell ref="D27:J27"/>
    <mergeCell ref="K53:N53"/>
    <mergeCell ref="I53:J53"/>
    <mergeCell ref="G53:H53"/>
    <mergeCell ref="E53:F53"/>
    <mergeCell ref="A53:D53"/>
    <mergeCell ref="A54:D54"/>
    <mergeCell ref="E54:F54"/>
    <mergeCell ref="G54:H54"/>
    <mergeCell ref="I54:J54"/>
    <mergeCell ref="K54:N54"/>
    <mergeCell ref="A55:D55"/>
    <mergeCell ref="E55:F55"/>
    <mergeCell ref="G55:H55"/>
    <mergeCell ref="I55:J55"/>
    <mergeCell ref="K55:N55"/>
    <mergeCell ref="A56:D56"/>
    <mergeCell ref="E56:F56"/>
    <mergeCell ref="G56:H56"/>
    <mergeCell ref="I56:J56"/>
    <mergeCell ref="K56:N56"/>
    <mergeCell ref="A57:D57"/>
    <mergeCell ref="E57:F57"/>
    <mergeCell ref="G57:H57"/>
    <mergeCell ref="I57:J57"/>
    <mergeCell ref="K57:N57"/>
    <mergeCell ref="A61:D61"/>
    <mergeCell ref="E61:F61"/>
    <mergeCell ref="G61:H61"/>
    <mergeCell ref="I61:J61"/>
    <mergeCell ref="K61:N61"/>
    <mergeCell ref="A62:D62"/>
    <mergeCell ref="E62:F62"/>
    <mergeCell ref="G62:H62"/>
    <mergeCell ref="I62:J62"/>
    <mergeCell ref="K62:N62"/>
    <mergeCell ref="A1:K2"/>
    <mergeCell ref="A65:D65"/>
    <mergeCell ref="E65:F65"/>
    <mergeCell ref="G65:H65"/>
    <mergeCell ref="I65:J65"/>
    <mergeCell ref="K65:N65"/>
    <mergeCell ref="A64:D64"/>
    <mergeCell ref="E64:F64"/>
    <mergeCell ref="G64:H64"/>
    <mergeCell ref="I64:J64"/>
    <mergeCell ref="K64:N64"/>
    <mergeCell ref="A63:D63"/>
    <mergeCell ref="E63:F63"/>
    <mergeCell ref="G63:H63"/>
    <mergeCell ref="I63:J63"/>
    <mergeCell ref="K63:N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FICHE PROJET</vt:lpstr>
      <vt:lpstr>BP STRUCTURE</vt:lpstr>
      <vt:lpstr>BP ACTION</vt:lpstr>
      <vt:lpstr>ANNEXE 10A</vt:lpstr>
      <vt:lpstr>ANNEXE 10B</vt:lpstr>
      <vt:lpstr>PLANNING PERMANENCES</vt:lpstr>
      <vt:lpstr>TEMPS FORTS</vt:lpstr>
      <vt:lpstr>BI QUANTITATIF</vt:lpstr>
      <vt:lpstr>BI QUALITATIF</vt:lpstr>
      <vt:lpstr>BILAN.FINANCIER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2020-06-15T14:11:22Z</cp:lastPrinted>
  <dcterms:created xsi:type="dcterms:W3CDTF">2017-01-27T07:52:19Z</dcterms:created>
  <dcterms:modified xsi:type="dcterms:W3CDTF">2020-12-23T12:47:50Z</dcterms:modified>
</cp:coreProperties>
</file>